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Oversight - House Oversight Reports &amp; Studies\"/>
    </mc:Choice>
  </mc:AlternateContent>
  <bookViews>
    <workbookView xWindow="0" yWindow="0" windowWidth="19200" windowHeight="7935" tabRatio="790"/>
  </bookViews>
  <sheets>
    <sheet name="Cover Page" sheetId="11" r:id="rId1"/>
    <sheet name="General Instructions" sheetId="17" r:id="rId2"/>
    <sheet name="Legal Standards" sheetId="4" r:id="rId3"/>
    <sheet name="Mission, Vision &amp; Goals" sheetId="7" r:id="rId4"/>
    <sheet name="Strategy, Obj. &amp; Responsibility" sheetId="2" r:id="rId5"/>
    <sheet name="Associated Programs" sheetId="16" r:id="rId6"/>
    <sheet name="Strategic Budgeting" sheetId="18" r:id="rId7"/>
    <sheet name=" Objective Details 1.1.1" sheetId="3" r:id="rId8"/>
    <sheet name="Objective Details 1.1.2" sheetId="19" r:id="rId9"/>
    <sheet name="Objective Details 1.1.3" sheetId="20" r:id="rId10"/>
    <sheet name="Objective Details 1.2.1" sheetId="21" r:id="rId11"/>
    <sheet name="Objective Details 1.2.2" sheetId="22" r:id="rId12"/>
    <sheet name="Objective Details 1.2.3" sheetId="23" r:id="rId13"/>
    <sheet name="Objective Details 1.2.4" sheetId="24" r:id="rId14"/>
    <sheet name="Objective Details 2.1.1" sheetId="25" r:id="rId15"/>
    <sheet name="Objective Details 2.1.2" sheetId="26" r:id="rId16"/>
    <sheet name="Objective Details 3.1.1" sheetId="27" r:id="rId17"/>
    <sheet name="Objective Details 3.1.2" sheetId="28" r:id="rId18"/>
    <sheet name="Objective Details 3.1.3" sheetId="29" r:id="rId19"/>
    <sheet name="Reporting Requirements" sheetId="13" r:id="rId20"/>
    <sheet name="Agency Recs and Feedback" sheetId="15" r:id="rId21"/>
    <sheet name="Sheet7" sheetId="9" r:id="rId22"/>
  </sheets>
  <externalReferences>
    <externalReference r:id="rId23"/>
  </externalReferences>
  <definedNames>
    <definedName name="AgencyName">'[1]Drop Down Options'!$A$1:$A$5</definedName>
    <definedName name="Eval">'[1]Drop Down Options'!$A$17:$A$21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18" l="1"/>
  <c r="M46" i="18"/>
  <c r="L46" i="18"/>
  <c r="K46" i="18"/>
  <c r="J46" i="18"/>
  <c r="I46" i="18"/>
  <c r="H46" i="18"/>
  <c r="G46" i="18"/>
  <c r="F46" i="18"/>
  <c r="E46" i="18"/>
  <c r="D46" i="18"/>
  <c r="C31" i="18"/>
  <c r="N29" i="18"/>
  <c r="M29" i="18"/>
  <c r="L29" i="18"/>
  <c r="K29" i="18"/>
  <c r="J29" i="18"/>
  <c r="I29" i="18"/>
  <c r="H29" i="18"/>
  <c r="G29" i="18"/>
  <c r="F29" i="18"/>
  <c r="E29" i="18"/>
  <c r="D29" i="18"/>
  <c r="C29" i="18"/>
  <c r="N28" i="18"/>
  <c r="M28" i="18"/>
  <c r="L28" i="18"/>
  <c r="K28" i="18"/>
  <c r="J28" i="18"/>
  <c r="I28" i="18"/>
  <c r="H28" i="18"/>
  <c r="G28" i="18"/>
  <c r="F28" i="18"/>
  <c r="E28" i="18"/>
  <c r="D28" i="18"/>
  <c r="C28" i="18"/>
  <c r="N24" i="18"/>
  <c r="N31" i="18" s="1"/>
  <c r="M24" i="18"/>
  <c r="M31" i="18" s="1"/>
  <c r="L24" i="18"/>
  <c r="L31" i="18" s="1"/>
  <c r="K24" i="18"/>
  <c r="K31" i="18" s="1"/>
  <c r="J24" i="18"/>
  <c r="J31" i="18" s="1"/>
  <c r="I24" i="18"/>
  <c r="I31" i="18" s="1"/>
  <c r="H24" i="18"/>
  <c r="H31" i="18" s="1"/>
  <c r="G24" i="18"/>
  <c r="G31" i="18" s="1"/>
  <c r="F24" i="18"/>
  <c r="F31" i="18" s="1"/>
  <c r="E24" i="18"/>
  <c r="E31" i="18" s="1"/>
  <c r="D24" i="18"/>
  <c r="D31" i="18" s="1"/>
  <c r="E2" i="3" l="1"/>
  <c r="C35" i="29" l="1"/>
  <c r="B3" i="29"/>
  <c r="C35" i="28"/>
  <c r="B3" i="28"/>
  <c r="C35" i="27"/>
  <c r="B3" i="27"/>
  <c r="C35" i="26"/>
  <c r="B3" i="26"/>
  <c r="C35" i="25"/>
  <c r="B3" i="25"/>
  <c r="C35" i="24"/>
  <c r="B3" i="24"/>
  <c r="C35" i="23"/>
  <c r="B3" i="23"/>
  <c r="C35" i="22"/>
  <c r="B3" i="22"/>
  <c r="C35" i="21"/>
  <c r="B3" i="21"/>
  <c r="C35" i="20"/>
  <c r="B3" i="20"/>
  <c r="C35" i="19"/>
  <c r="B3" i="19"/>
  <c r="B1" i="15" l="1"/>
  <c r="C35" i="3"/>
  <c r="B3" i="3"/>
  <c r="B3" i="16"/>
  <c r="C3" i="2"/>
  <c r="B3" i="7"/>
  <c r="C3" i="4"/>
</calcChain>
</file>

<file path=xl/sharedStrings.xml><?xml version="1.0" encoding="utf-8"?>
<sst xmlns="http://schemas.openxmlformats.org/spreadsheetml/2006/main" count="2418" uniqueCount="732">
  <si>
    <t>Totals</t>
  </si>
  <si>
    <t>Item #</t>
  </si>
  <si>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</si>
  <si>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</si>
  <si>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</si>
  <si>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</si>
  <si>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</si>
  <si>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</si>
  <si>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</si>
  <si>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</si>
  <si>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</si>
  <si>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</si>
  <si>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Summary of Statutory Requirement and/or Authority Granted</t>
  </si>
  <si>
    <t>Fiscal Year for which information below pertains</t>
  </si>
  <si>
    <t>State or Federal</t>
  </si>
  <si>
    <t>State</t>
  </si>
  <si>
    <t>Is the law a Statute, Proviso or Regulation?</t>
  </si>
  <si>
    <t>Statute, Regulation, or Proviso Number</t>
  </si>
  <si>
    <t>Restructuring Report</t>
  </si>
  <si>
    <t>Accountability Report</t>
  </si>
  <si>
    <t>Executive Budget Office</t>
  </si>
  <si>
    <t>Why Report is Required</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</si>
  <si>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</si>
  <si>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</si>
  <si>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</si>
  <si>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</si>
  <si>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</si>
  <si>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</si>
  <si>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</si>
  <si>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</si>
  <si>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</si>
  <si>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</si>
  <si>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</si>
  <si>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</si>
  <si>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</si>
  <si>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</si>
  <si>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</si>
  <si>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Statute</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</si>
  <si>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</si>
  <si>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</si>
  <si>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</si>
  <si>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</si>
  <si>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</si>
  <si>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</si>
  <si>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</si>
  <si>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</si>
  <si>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</si>
  <si>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</si>
  <si>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</si>
  <si>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 xml:space="preserve">If the amounts in the two rows above are not the same, explain why : </t>
  </si>
  <si>
    <t>Amount budgeted/estimated to receive in this fiscal year:</t>
  </si>
  <si>
    <t>Source of Funds:</t>
  </si>
  <si>
    <t>Total Actually Available this Year</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</si>
  <si>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</si>
  <si>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</si>
  <si>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</si>
  <si>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</si>
  <si>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</si>
  <si>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</si>
  <si>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</si>
  <si>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</si>
  <si>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</si>
  <si>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</si>
  <si>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</si>
  <si>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</si>
  <si>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</si>
  <si>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</si>
  <si>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</si>
  <si>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</si>
  <si>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</si>
  <si>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</si>
  <si>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</si>
  <si>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</si>
  <si>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</si>
  <si>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</si>
  <si>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</si>
  <si>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</si>
  <si>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</si>
  <si>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Name of Agency Program</t>
  </si>
  <si>
    <t>Description of Program</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</si>
  <si>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</si>
  <si>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</si>
  <si>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</si>
  <si>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</si>
  <si>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</si>
  <si>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</si>
  <si>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</si>
  <si>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</si>
  <si>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</si>
  <si>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</si>
  <si>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</si>
  <si>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</si>
  <si>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</si>
  <si>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</si>
  <si>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</si>
  <si>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</si>
  <si>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</si>
  <si>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</si>
  <si>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</si>
  <si>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</si>
  <si>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</si>
  <si>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</si>
  <si>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</si>
  <si>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</si>
  <si>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</si>
  <si>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Legal Statute or Proviso 
Requiring the Program</t>
  </si>
  <si>
    <t>Responsible Person</t>
  </si>
  <si>
    <t>Program Names:</t>
  </si>
  <si>
    <t>How the Agency is Measuring its Performance</t>
  </si>
  <si>
    <t>Does the agency recommendation require legislative action?</t>
  </si>
  <si>
    <r>
      <rPr>
        <i/>
        <sz val="13"/>
        <color theme="1"/>
        <rFont val="Calibri Light"/>
        <family val="2"/>
        <scheme val="major"/>
      </rPr>
      <t>Instructions:</t>
    </r>
    <r>
      <rPr>
        <sz val="13"/>
        <color theme="1"/>
        <rFont val="Calibri Light"/>
        <family val="2"/>
        <scheme val="major"/>
      </rPr>
      <t xml:space="preserve"> Please answer the questions below and add as many rows as needed.      </t>
    </r>
  </si>
  <si>
    <t xml:space="preserve">RESTRUCTURING RECOMMENDATIONS </t>
  </si>
  <si>
    <t>Agency Name:</t>
  </si>
  <si>
    <t>Date Report Submitted:</t>
  </si>
  <si>
    <t>The deadline for submission is by the first day of session, January 12, 2016.</t>
  </si>
  <si>
    <t>Who to contact?</t>
  </si>
  <si>
    <t>What to submit?</t>
  </si>
  <si>
    <t>When to submit?</t>
  </si>
  <si>
    <t>Where to submit?</t>
  </si>
  <si>
    <t>Where will submissions appear?</t>
  </si>
  <si>
    <t xml:space="preserve">The agency may visit the South Carolina General Assembly Home Page (http://www.scstatehouse.gov) and click on "Citizens’ Interest" then click on "House Legislative Oversight Committee Postings and Reports."  </t>
  </si>
  <si>
    <t>Mailing</t>
  </si>
  <si>
    <t>Phone</t>
  </si>
  <si>
    <t>Fax</t>
  </si>
  <si>
    <t>Web</t>
  </si>
  <si>
    <t xml:space="preserve">House Legislative Oversight </t>
  </si>
  <si>
    <t>Email</t>
  </si>
  <si>
    <t xml:space="preserve">HCommLegOv@schouse.gov </t>
  </si>
  <si>
    <t>803-212-6811</t>
  </si>
  <si>
    <t>803-212-6810</t>
  </si>
  <si>
    <t>OTHER INFORMATION</t>
  </si>
  <si>
    <t>QUESTIONS</t>
  </si>
  <si>
    <t>WHERE INFORMATION WILL APPEAR</t>
  </si>
  <si>
    <t>SUBMISSIONS</t>
  </si>
  <si>
    <t>Entity Performing the Review and Whether Reviewing Entity External or Internal</t>
  </si>
  <si>
    <t>Date Review Began (MM/DD/YYYY) and Date Review Ended (MM/DD/YYYY)</t>
  </si>
  <si>
    <t>Level Requires Inform General Assembly</t>
  </si>
  <si>
    <t>Report Name:</t>
  </si>
  <si>
    <t>Legislative entity requesting the agency complete the report:</t>
  </si>
  <si>
    <t>Law which requires the report:</t>
  </si>
  <si>
    <t>Agency's understanding of the intent of the report:</t>
  </si>
  <si>
    <t>Year agency was first required to complete the report:</t>
  </si>
  <si>
    <t>Reporting frequency (i.e. annually, quarterly, monthly):</t>
  </si>
  <si>
    <t xml:space="preserve">Date Report was last submitted: </t>
  </si>
  <si>
    <t>Month Report Template is Received by Agency:</t>
  </si>
  <si>
    <t>Month Agency is Required to Submit the Report:</t>
  </si>
  <si>
    <t xml:space="preserve">Positive results agency has seen from completing the report: </t>
  </si>
  <si>
    <t>To whom the agency provides the completed report:</t>
  </si>
  <si>
    <t>Website on which the report is available:</t>
  </si>
  <si>
    <t>If it is not online, how can someone obtain a copy of it:</t>
  </si>
  <si>
    <t>Timing of the Report</t>
  </si>
  <si>
    <t>Report #</t>
  </si>
  <si>
    <t>Explanations from the Agency regarding Part A:</t>
  </si>
  <si>
    <t>Where Report is Available &amp; Positive Results</t>
  </si>
  <si>
    <t>Information on Most Recently Submitted Report</t>
  </si>
  <si>
    <t>Is funding recurring or one-time?</t>
  </si>
  <si>
    <t>Recurring or one-time funding?</t>
  </si>
  <si>
    <t xml:space="preserve">Please list 1-3 benefits to  agency management and employees in having all of this information available in one document.  </t>
  </si>
  <si>
    <t>Please list 1-3 changes to the Report questions, format, etc. the agency recommends to ensure the Report provides the best information to the public and General Assembly, in the least burdensome way to the agency.</t>
  </si>
  <si>
    <r>
      <rPr>
        <i/>
        <sz val="13"/>
        <color theme="1"/>
        <rFont val="Calibri Light"/>
        <family val="2"/>
        <scheme val="major"/>
      </rPr>
      <t>Instructions:</t>
    </r>
    <r>
      <rPr>
        <sz val="13"/>
        <color theme="1"/>
        <rFont val="Calibri Light"/>
        <family val="2"/>
        <scheme val="major"/>
      </rPr>
      <t xml:space="preserve"> Please answer the questions below to provide feedback on this Annual Restructuring Report ("Report").           </t>
    </r>
  </si>
  <si>
    <t>Please list 1-3 benefits the agency sees in the public having access to the information requested in the Report, in the format it was requested.</t>
  </si>
  <si>
    <t>Does the Agency have any restructuring recommendations</t>
  </si>
  <si>
    <t>Yes</t>
  </si>
  <si>
    <t>No</t>
  </si>
  <si>
    <t>Recommendation for restructuring</t>
  </si>
  <si>
    <t>If the agency has recommendations for restructuring, list each one on a separate row in the chart below.  Add as many rows as needed.</t>
  </si>
  <si>
    <t>2015-16</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</si>
  <si>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</si>
  <si>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</si>
  <si>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</si>
  <si>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</si>
  <si>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</si>
  <si>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t>Legislative Oversight Committee</t>
  </si>
  <si>
    <t>South Carolina House of Representatives</t>
  </si>
  <si>
    <t>Columbia, South Carolina 29211</t>
  </si>
  <si>
    <t>Telephone: (803) 212-6810 • Fax: (803) 212-6811</t>
  </si>
  <si>
    <t>House Legislative Oversight at 803-212-6810.</t>
  </si>
  <si>
    <t>This is the first chart in the report because the legal standards which apply to the agency should serve as the basis for the agency's mission, vision and strategic plan.</t>
  </si>
  <si>
    <t>House Legislative Oversight Committee</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</si>
  <si>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</si>
  <si>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</si>
  <si>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Objective # and Description:</t>
  </si>
  <si>
    <t>Copy and paste this information from the fifth column of the Strategy, Objectives and Responsibility Chart</t>
  </si>
  <si>
    <t>Information in all these rows should be for when the agency completed the report most recently</t>
  </si>
  <si>
    <t xml:space="preserve">Now that the agency has completed the Report, please list 1-3 things the agency could do differently next year (or it could advise other agencies to do) to complete the Report in less time and at a lower cost to the agency.  </t>
  </si>
  <si>
    <t>Does the agency believe this year's Restructuring Report was less burdensome than last year's?</t>
  </si>
  <si>
    <t>Why or why not?</t>
  </si>
  <si>
    <t xml:space="preserve">This is the next chart because once the agency has determined its goals, strategies and objectives, the agency needs to determine which of its programs will help achieve those objectives and goals and which programs may need to be curtailed or eliminated.  If one program is helping accomplish an objective that a lot of other programs are also helping accomplish, the agency should consider whether the resources needed for that program could be better utilized (i.e. so the agency can most effectively and efficiently accomplish all of its goals and objectives) if they were distributed among the other programs that are helping accomplish the same objective or among programs that are helping accomplish other objectives. </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</si>
  <si>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</si>
  <si>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</si>
  <si>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</si>
  <si>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</si>
  <si>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</si>
  <si>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</si>
  <si>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</si>
  <si>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</si>
  <si>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</si>
  <si>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</si>
  <si>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</si>
  <si>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</si>
  <si>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</si>
  <si>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</si>
  <si>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</si>
  <si>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</si>
  <si>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r>
      <t xml:space="preserve">Please add any other feedback the agency would like to provide  </t>
    </r>
    <r>
      <rPr>
        <sz val="12"/>
        <color theme="1"/>
        <rFont val="Calibri Light"/>
        <family val="2"/>
        <scheme val="major"/>
      </rPr>
      <t>(add as many additional rows as necessary)</t>
    </r>
  </si>
  <si>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</si>
  <si>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r>
      <rPr>
        <b/>
        <sz val="12"/>
        <color theme="1"/>
        <rFont val="Calibri Light"/>
        <family val="2"/>
        <scheme val="major"/>
      </rPr>
      <t>Objective the Program Helps Accomplish</t>
    </r>
    <r>
      <rPr>
        <sz val="12"/>
        <color theme="1"/>
        <rFont val="Calibri Light"/>
        <family val="2"/>
        <scheme val="major"/>
      </rPr>
      <t xml:space="preserve">
(The agency can copy the Objective number and description from the first column of the Strategy, Objective and Responsibility Chart)
List </t>
    </r>
    <r>
      <rPr>
        <b/>
        <u/>
        <sz val="12"/>
        <color theme="1"/>
        <rFont val="Calibri Light"/>
        <family val="2"/>
        <scheme val="major"/>
      </rPr>
      <t>ONLY ONE</t>
    </r>
    <r>
      <rPr>
        <sz val="12"/>
        <color theme="1"/>
        <rFont val="Calibri Light"/>
        <family val="2"/>
        <scheme val="major"/>
      </rPr>
      <t xml:space="preserve"> strategic objective per row.</t>
    </r>
  </si>
  <si>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</si>
  <si>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</si>
  <si>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</si>
  <si>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</si>
  <si>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</si>
  <si>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</si>
  <si>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FEEDBACK (Optional)</t>
  </si>
  <si>
    <t>Copy and paste this information from the Strategic Budgeting Chart</t>
  </si>
  <si>
    <t xml:space="preserve">Email all electronic copies to HCommLegOv@schouse.gov. </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</si>
  <si>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state and federal statutes, regulations and provisos that apply to the agency (“Laws”) and a summary of the statutory requirement and/or authority granted in the particular Law listed.   If the agency grouped Laws together last year, they can continue to do so this year.  However, please be aware that when the agency goes under study, the House Legislative Oversight Committee will ask it to list each Law individually.  The Committee makes this request so the agency can then analyze each of the Laws to determine which current Laws may need to be modified or eliminated, as well as any new Laws possibly needed, to allow the agency to be more effective and efficient or to ensure the Law matches current practices and systems.  Included below is an example, with a partial list of Laws which apply to the Department of Juvenile Justice.  Please delete the example information before submitting this chart in final form.  NOTE:  Responses are not limited to the number of rows below that have borders around them, please list all that are applicable. 
</t>
    </r>
  </si>
  <si>
    <t xml:space="preserve">The information included in the agency's report will appear online for all legislators and the public to view.  On the South Carolina Statehouse Website it will appear on the Publications page as well as on the individual agency page, which can be accessed from the House Legislative Oversight Page.  </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</si>
  <si>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</si>
  <si>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</si>
  <si>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</si>
  <si>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</si>
  <si>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</si>
  <si>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</si>
  <si>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"Name of Agency Program" column, enter the name of every program at the agency on a separate row.
2) Under the "Description of Program" column, enter a 1-3 sentence description of the agency program.
3) Under the "Legal Statute Requiring Program" column, enter the legal statute which </t>
    </r>
    <r>
      <rPr>
        <u/>
        <sz val="13"/>
        <color theme="1"/>
        <rFont val="Calibri Light"/>
        <family val="2"/>
        <scheme val="major"/>
      </rPr>
      <t>requires</t>
    </r>
    <r>
      <rPr>
        <sz val="13"/>
        <color theme="1"/>
        <rFont val="Calibri Light"/>
        <family val="2"/>
        <scheme val="major"/>
      </rPr>
      <t xml:space="preserve"> (this is different than allows) the program, if the program is required by a state or federal statute or proviso.  Make sure it is clear whether the agency is referencing state or federal laws and whether it is a proviso or statute.  If the program is not required by a state or federal statute or proviso, enter "none."
3) Under the "Objective the Program Helps Accomplish" column, enter the strategic plan objective number and description.  The agency can copy the Objective number and description from the first column of the Strategy, Objective and Responsibility Chart.  Enter </t>
    </r>
    <r>
      <rPr>
        <u/>
        <sz val="13"/>
        <color theme="1"/>
        <rFont val="Calibri Light"/>
        <family val="2"/>
        <scheme val="major"/>
      </rPr>
      <t>ONLY ONE</t>
    </r>
    <r>
      <rPr>
        <sz val="13"/>
        <color theme="1"/>
        <rFont val="Calibri Light"/>
        <family val="2"/>
        <scheme val="major"/>
      </rPr>
      <t xml:space="preserve"> objective per row.  If an agency program helps accomplish multiple objectives, insert additional rows with that agency program information and enter each different objective it helps accomplish on a separate row.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</si>
  <si>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</si>
  <si>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</si>
  <si>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</si>
  <si>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</si>
  <si>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</si>
  <si>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</si>
  <si>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</si>
  <si>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</si>
  <si>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</si>
  <si>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Does the agency have any recommendations, minor or major, for restructuring?</t>
  </si>
  <si>
    <r>
      <rPr>
        <u/>
        <sz val="12"/>
        <color theme="1"/>
        <rFont val="Calibri Light"/>
        <family val="2"/>
        <scheme val="major"/>
      </rPr>
      <t>NOTE</t>
    </r>
    <r>
      <rPr>
        <sz val="12"/>
        <color theme="1"/>
        <rFont val="Calibri Light"/>
        <family val="2"/>
        <scheme val="major"/>
      </rPr>
      <t xml:space="preserve">:  If the agency enters its Name and the Date of Submission in the "Cover Page" tab, it should automatically populate at the top of each tab in this report.  </t>
    </r>
  </si>
  <si>
    <t>Agency Head</t>
  </si>
  <si>
    <r>
      <t>Please submit this document in electronically only in both the original format (Excel) as well as in a PDF document.  Save the document as “2016 - Agency ARR (</t>
    </r>
    <r>
      <rPr>
        <i/>
        <sz val="12"/>
        <color theme="1"/>
        <rFont val="Calibri Light"/>
        <family val="2"/>
        <scheme val="major"/>
      </rPr>
      <t>insert date agency submits report</t>
    </r>
    <r>
      <rPr>
        <sz val="12"/>
        <color theme="1"/>
        <rFont val="Calibri Light"/>
        <family val="2"/>
        <scheme val="major"/>
      </rPr>
      <t xml:space="preserve">).”  </t>
    </r>
  </si>
  <si>
    <t>South Carolina Commission for the Blind</t>
  </si>
  <si>
    <t xml:space="preserve">First Name: Commissioner James </t>
  </si>
  <si>
    <t>Last Name: Kirby</t>
  </si>
  <si>
    <t>Email Address: jkirby@sccb.sc.gov</t>
  </si>
  <si>
    <t>Phone Number: 803-898-8822</t>
  </si>
  <si>
    <t>43-25-10</t>
  </si>
  <si>
    <t>43-25-20</t>
  </si>
  <si>
    <t>Establishes  "Blindness" and "severe visual disability" as criteria for acceptance for services for persons who qualify.</t>
  </si>
  <si>
    <t>43-25-30</t>
  </si>
  <si>
    <t>Establishes the powers and duties of commission.</t>
  </si>
  <si>
    <t>43-25-40</t>
  </si>
  <si>
    <t>Establishes application procedure; register of ophthalmologists; commission shall pay examination costs.</t>
  </si>
  <si>
    <t>43-25-50</t>
  </si>
  <si>
    <t>Establishes authorized procedures such as eye examinations and medical and surgical treatment for visually handicapped persons; reports of results.</t>
  </si>
  <si>
    <t>43-25-60</t>
  </si>
  <si>
    <t>Establishes that the commission may employ qualified itinerant teachers to assist teachers in public or private schools who are responsible for the teaching of visually handicapped students</t>
  </si>
  <si>
    <t>Establishes creation of the Commission for the Blind; membership; qualifications and terms of members; meetings; officers; compensation.</t>
  </si>
  <si>
    <t>43-25-70</t>
  </si>
  <si>
    <t>Establishes that the commission is empowered to operate concession stands in any State, county or municipal building and in any State park and shall negotiate with the proper agency or governing body regarding the establishment of a concession on such property</t>
  </si>
  <si>
    <t>43-25-80</t>
  </si>
  <si>
    <t>Establishes that any sums appropriated by the General Assembly for treatment and training of the visually handicapped shall be kept by the State Treasurer in a fund for the treatment and training of the visually handicapped and shall be used to carry out the particular purpose assigned to it.</t>
  </si>
  <si>
    <t>43-25-90</t>
  </si>
  <si>
    <t>Establishes that a person aggrieved by an action of the commission must be granted, upon request, a hearing before a hearing officer assigned by the commission.</t>
  </si>
  <si>
    <t>43-25-100</t>
  </si>
  <si>
    <t>Establishes the transfer of certain powers and duties of Division for the Blind to Commission.</t>
  </si>
  <si>
    <t>361.13 (a) Title I, Part B</t>
  </si>
  <si>
    <t>Establishes that federal grants provided to the Commission are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t>
  </si>
  <si>
    <t xml:space="preserve">34 CFR Part 367 </t>
  </si>
  <si>
    <t>Establishes that the Older Blind program supports projects that (a) Provide any of the independent living (IL) services to older individuals who are blind or severely visually impaired; (b) Conduct activities that will improve or expand services for these individuals; and (c) Conduct activities to help improve public understanding of the problems of these individuals.</t>
  </si>
  <si>
    <t>Chapter 6.1, Section 71-296 1966)</t>
  </si>
  <si>
    <t>Establishes the Children’s Services Program to assist legally blind children and their families with adjustment to blindness, achievement of educational goals and the development of their maximum personal growth.</t>
  </si>
  <si>
    <t>Regulation</t>
  </si>
  <si>
    <t>Our mission is to provide quality individualized vocational rehabilitation services, independent living services, and prevention of blindness services to blind and visually impaired consumers leading to competitive employment and and social and economic independence.</t>
  </si>
  <si>
    <t>Federal regulations 361.13 (a) Title I, Part B; 34 CFR Part 367; Chapter 6.1 Section 71 - 296 1966; Statutes 43-25-20; 43-25-50; 43-25-80</t>
  </si>
  <si>
    <t xml:space="preserve">Our vision is to become a national model vocational rehabilitation agency for the blind, demonstrating quality services, accountability, innovation, effectiveness and efficiency. </t>
  </si>
  <si>
    <t>Goal 1 - Deliver quality, individualized vocational rehabilitation services that will assist Blind and visually impaired individuals in obtaining or maintaining competitive integrated employment.</t>
  </si>
  <si>
    <t xml:space="preserve">Goal 2 - Provide services to assist eligible consumers who are not seeking employment to maintain the highest level of self-sufficiency possible.
</t>
  </si>
  <si>
    <t xml:space="preserve">Goal 3 -Provide the administrative leadership to build a strong team that will strive to fulfill the agency mission. </t>
  </si>
  <si>
    <t>Federal Regulation 361.13 (a) Title I, Part B; State Statutes 43-25-50; 43-25-80</t>
  </si>
  <si>
    <t>Federal Regulations 361.13 (a) Title I, Part B; 34 CFR Part 367; Chapter 6.1, Section 71-296 (1966); State Statutes 43-25-50; 43-25-60; 43-25-80</t>
  </si>
  <si>
    <t>Federal Regulation 361.13 (a) Title I, Part B; State Statues 43-25-10; 43-25-30</t>
  </si>
  <si>
    <t xml:space="preserve">Delivering quality, individualized services are the specific functions of the agency. Service provision is measured through case documentation and successful case closures. Each consumer creates a plan with a goal of employment that is attainable based on individual strengths and skills. All of the actions within the plans are relevant to reaching successful closures. Exact time frames for eligibility determination and plan development to ensure service provision in a timely manner. </t>
  </si>
  <si>
    <t>Increased employment leads to increased economic self-sufficiency, independence, and self-reliance. Expanded tax-base, increase tax payers. Decreased demand on other public service and benefit programs such as welfare programs, subsidized housing, etc.</t>
  </si>
  <si>
    <t>Kyle Walker</t>
  </si>
  <si>
    <t>6 months</t>
  </si>
  <si>
    <t>Program Director of Vocational Rehabilitation Consumer Services</t>
  </si>
  <si>
    <t xml:space="preserve">The Older Blind Program, Children's Services, and Prevention of Blindness all provide eligible consumers with services to assist in maintaining self-sufficiency. These services are measured through case documentation and closures. Plans are developed for each individual to identify the highest level of self-sufficiency possible based on each consumer's specific needs and condition. </t>
  </si>
  <si>
    <t>Rhonda Thompson</t>
  </si>
  <si>
    <t>Program Director of Older Blind, Children's Services, and Low Vision Clinics</t>
  </si>
  <si>
    <t>Increased independent living skills and improved adjustment to blindness results in expanded individual freedom, independence, self-reliance, and leads to employment and economic self-sufficiency. Decreases demand on other public services.</t>
  </si>
  <si>
    <t>Mission focused leadership and sound fiscal stewardship ensure that the agency meets its legal purpose.</t>
  </si>
  <si>
    <t xml:space="preserve">The Senior Leadership Team meets monthly to assess progress on the measurable goals in the Strategic Plan. Team discussions address the attainability of each goal and modify the Strategic Plan objectives when necessary to ensure that each goal remains attainable and relevant to the agency mission and values. Each objective has a specified completion date. </t>
  </si>
  <si>
    <t>James Kirby</t>
  </si>
  <si>
    <t>Commissioner of South Carolina Commission for the Blind</t>
  </si>
  <si>
    <r>
      <rPr>
        <b/>
        <u/>
        <sz val="12"/>
        <color theme="1"/>
        <rFont val="Calibri Light"/>
        <family val="2"/>
        <scheme val="major"/>
      </rPr>
      <t>Goal #1</t>
    </r>
    <r>
      <rPr>
        <sz val="12"/>
        <color theme="1"/>
        <rFont val="Calibri Light"/>
        <family val="2"/>
        <scheme val="major"/>
      </rPr>
      <t xml:space="preserve"> -Deliver quality, individualized vocational rehabilitation services that will assist Blind and visually impaired individuals in obtaining or maintaining competitive integrated employment.</t>
    </r>
  </si>
  <si>
    <r>
      <rPr>
        <b/>
        <u/>
        <sz val="12"/>
        <color theme="1"/>
        <rFont val="Calibri Light"/>
        <family val="2"/>
        <scheme val="major"/>
      </rPr>
      <t>Strategy 1.1</t>
    </r>
    <r>
      <rPr>
        <sz val="12"/>
        <color theme="1"/>
        <rFont val="Calibri Light"/>
        <family val="2"/>
        <scheme val="major"/>
      </rPr>
      <t xml:space="preserve"> - Increase the number of consumers served by the vocational rehabilitation program</t>
    </r>
  </si>
  <si>
    <r>
      <rPr>
        <b/>
        <u/>
        <sz val="12"/>
        <color theme="1"/>
        <rFont val="Calibri Light"/>
        <family val="2"/>
        <scheme val="major"/>
      </rPr>
      <t>Objective 1.1.1</t>
    </r>
    <r>
      <rPr>
        <sz val="12"/>
        <color theme="1"/>
        <rFont val="Calibri Light"/>
        <family val="2"/>
        <scheme val="major"/>
      </rPr>
      <t xml:space="preserve"> -Increase public awareness of SCCB services to the unserved and underserved minorities and rural counties </t>
    </r>
  </si>
  <si>
    <r>
      <rPr>
        <b/>
        <u/>
        <sz val="12"/>
        <color theme="1"/>
        <rFont val="Calibri Light"/>
        <family val="2"/>
        <scheme val="major"/>
      </rPr>
      <t>Objective 1.1.2</t>
    </r>
    <r>
      <rPr>
        <sz val="12"/>
        <color theme="1"/>
        <rFont val="Calibri Light"/>
        <family val="2"/>
        <scheme val="major"/>
      </rPr>
      <t xml:space="preserve">--Expand outreach services to unserved and underserved rural counties. </t>
    </r>
  </si>
  <si>
    <r>
      <rPr>
        <b/>
        <u/>
        <sz val="12"/>
        <color theme="1"/>
        <rFont val="Calibri Light"/>
        <family val="2"/>
        <scheme val="major"/>
      </rPr>
      <t>Objective 1.1.3</t>
    </r>
    <r>
      <rPr>
        <sz val="12"/>
        <color theme="1"/>
        <rFont val="Calibri Light"/>
        <family val="2"/>
        <scheme val="major"/>
      </rPr>
      <t xml:space="preserve">--Develop a commensurate ratio of consumer to provider on all caseloads to ensure expediency of service in all areas. </t>
    </r>
  </si>
  <si>
    <r>
      <rPr>
        <b/>
        <u/>
        <sz val="12"/>
        <color theme="1"/>
        <rFont val="Calibri Light"/>
        <family val="2"/>
        <scheme val="major"/>
      </rPr>
      <t>Strategy 1.2</t>
    </r>
    <r>
      <rPr>
        <sz val="12"/>
        <color theme="1"/>
        <rFont val="Calibri Light"/>
        <family val="2"/>
        <scheme val="major"/>
      </rPr>
      <t xml:space="preserve">--Increase successful placements and closures in competitive, integrated employment for all consumers. </t>
    </r>
  </si>
  <si>
    <r>
      <rPr>
        <b/>
        <u/>
        <sz val="12"/>
        <color theme="1"/>
        <rFont val="Calibri Light"/>
        <family val="2"/>
        <scheme val="major"/>
      </rPr>
      <t>Objective 1.2.1</t>
    </r>
    <r>
      <rPr>
        <sz val="12"/>
        <color theme="1"/>
        <rFont val="Calibri Light"/>
        <family val="2"/>
        <scheme val="major"/>
      </rPr>
      <t>--Provide adjustment to blindness, assistive technology and job readiness training consistently at EMBRC and in outreach locations.</t>
    </r>
  </si>
  <si>
    <r>
      <rPr>
        <b/>
        <u/>
        <sz val="12"/>
        <color theme="1"/>
        <rFont val="Calibri Light"/>
        <family val="2"/>
        <scheme val="major"/>
      </rPr>
      <t>Objective 1.2.2</t>
    </r>
    <r>
      <rPr>
        <sz val="12"/>
        <color theme="1"/>
        <rFont val="Calibri Light"/>
        <family val="2"/>
        <scheme val="major"/>
      </rPr>
      <t>--Expand job search, development and placement opportunities.</t>
    </r>
  </si>
  <si>
    <r>
      <rPr>
        <b/>
        <u/>
        <sz val="12"/>
        <color theme="1"/>
        <rFont val="Calibri Light"/>
        <family val="2"/>
        <scheme val="major"/>
      </rPr>
      <t>Objective 1.2.3</t>
    </r>
    <r>
      <rPr>
        <sz val="12"/>
        <color theme="1"/>
        <rFont val="Calibri Light"/>
        <family val="2"/>
        <scheme val="major"/>
      </rPr>
      <t>--Increase successful placement rate for youth consumers aged 14 to 21 and consumers requiring supported employment services</t>
    </r>
  </si>
  <si>
    <r>
      <rPr>
        <b/>
        <u/>
        <sz val="12"/>
        <color theme="1"/>
        <rFont val="Calibri Light"/>
        <family val="2"/>
        <scheme val="major"/>
      </rPr>
      <t>Objective 1.2.4</t>
    </r>
    <r>
      <rPr>
        <sz val="12"/>
        <color theme="1"/>
        <rFont val="Calibri Light"/>
        <family val="2"/>
        <scheme val="major"/>
      </rPr>
      <t>--Increase the number of successful case closures</t>
    </r>
  </si>
  <si>
    <r>
      <rPr>
        <b/>
        <u/>
        <sz val="12"/>
        <color theme="1"/>
        <rFont val="Calibri Light"/>
        <family val="2"/>
        <scheme val="major"/>
      </rPr>
      <t>Goal #2</t>
    </r>
    <r>
      <rPr>
        <sz val="12"/>
        <color theme="1"/>
        <rFont val="Calibri Light"/>
        <family val="2"/>
        <scheme val="major"/>
      </rPr>
      <t>--Provide services to assist eligible consumers who are not seeking employment to maintain the highest level of self-sufficiency possible.</t>
    </r>
  </si>
  <si>
    <r>
      <rPr>
        <b/>
        <u/>
        <sz val="12"/>
        <color theme="1"/>
        <rFont val="Calibri Light"/>
        <family val="2"/>
        <scheme val="major"/>
      </rPr>
      <t>Strategy 2.1</t>
    </r>
    <r>
      <rPr>
        <sz val="12"/>
        <color theme="1"/>
        <rFont val="Calibri Light"/>
        <family val="2"/>
        <scheme val="major"/>
      </rPr>
      <t>--Develop and maintain consistent and quality individualized service plans.</t>
    </r>
  </si>
  <si>
    <r>
      <rPr>
        <b/>
        <u/>
        <sz val="12"/>
        <color theme="1"/>
        <rFont val="Calibri Light"/>
        <family val="2"/>
        <scheme val="major"/>
      </rPr>
      <t>Objective 2.1.1</t>
    </r>
    <r>
      <rPr>
        <sz val="12"/>
        <color theme="1"/>
        <rFont val="Calibri Light"/>
        <family val="2"/>
        <scheme val="major"/>
      </rPr>
      <t>--Increase community interaction through home visits and developing new referral sources in unserved and underserved rural counties.</t>
    </r>
  </si>
  <si>
    <r>
      <rPr>
        <b/>
        <u/>
        <sz val="12"/>
        <color theme="1"/>
        <rFont val="Calibri Light"/>
        <family val="2"/>
        <scheme val="major"/>
      </rPr>
      <t>Objective 2.1.2</t>
    </r>
    <r>
      <rPr>
        <sz val="12"/>
        <color theme="1"/>
        <rFont val="Calibri Light"/>
        <family val="2"/>
        <scheme val="major"/>
      </rPr>
      <t xml:space="preserve">--Collaborate with nonprofit, social and human service organizations to provide early intervention services.   </t>
    </r>
  </si>
  <si>
    <r>
      <rPr>
        <b/>
        <u/>
        <sz val="12"/>
        <color theme="1"/>
        <rFont val="Calibri Light"/>
        <family val="2"/>
        <scheme val="major"/>
      </rPr>
      <t>Goal #3</t>
    </r>
    <r>
      <rPr>
        <sz val="12"/>
        <color theme="1"/>
        <rFont val="Calibri Light"/>
        <family val="2"/>
        <scheme val="major"/>
      </rPr>
      <t xml:space="preserve">--Provide the administrative leadership to build a strong team that will strive to fulfill the agency mission. </t>
    </r>
  </si>
  <si>
    <r>
      <rPr>
        <b/>
        <u/>
        <sz val="12"/>
        <color theme="1"/>
        <rFont val="Calibri Light"/>
        <family val="2"/>
        <scheme val="major"/>
      </rPr>
      <t>Strategy 3.1</t>
    </r>
    <r>
      <rPr>
        <sz val="12"/>
        <color theme="1"/>
        <rFont val="Calibri Light"/>
        <family val="2"/>
        <scheme val="major"/>
      </rPr>
      <t>--Create a diversified, highly qualified workforce with the administrative leadership necessary to ensure accountability, effectiveness, and efficiency.</t>
    </r>
  </si>
  <si>
    <r>
      <rPr>
        <b/>
        <u/>
        <sz val="12"/>
        <color theme="1"/>
        <rFont val="Calibri Light"/>
        <family val="2"/>
        <scheme val="major"/>
      </rPr>
      <t>Objective 3.1.1</t>
    </r>
    <r>
      <rPr>
        <sz val="12"/>
        <color theme="1"/>
        <rFont val="Calibri Light"/>
        <family val="2"/>
        <scheme val="major"/>
      </rPr>
      <t xml:space="preserve">--Develop a process to attract highly qualified candidates and heighten employee satisfaction to increase retention.  </t>
    </r>
  </si>
  <si>
    <r>
      <rPr>
        <b/>
        <u/>
        <sz val="12"/>
        <color theme="1"/>
        <rFont val="Calibri Light"/>
        <family val="2"/>
        <scheme val="major"/>
      </rPr>
      <t>Objective 3.1.2</t>
    </r>
    <r>
      <rPr>
        <sz val="12"/>
        <color theme="1"/>
        <rFont val="Calibri Light"/>
        <family val="2"/>
        <scheme val="major"/>
      </rPr>
      <t>--Provide staff development training to improve employee's skills and provide up-to-date information to consumers.</t>
    </r>
  </si>
  <si>
    <r>
      <rPr>
        <b/>
        <u/>
        <sz val="12"/>
        <color theme="1"/>
        <rFont val="Calibri Light"/>
        <family val="2"/>
        <scheme val="major"/>
      </rPr>
      <t>Objective 3.1.3</t>
    </r>
    <r>
      <rPr>
        <sz val="12"/>
        <color theme="1"/>
        <rFont val="Calibri Light"/>
        <family val="2"/>
        <scheme val="major"/>
      </rPr>
      <t xml:space="preserve">--Strengthen the communication among the leadership team to create a consistent flow of information to staff.    </t>
    </r>
  </si>
  <si>
    <t>The Senior Leadership Team meets monthly to assess progress on the measurable goals in the Strategic Plan. Team discussions address the attainability of each goal and modify the Strategic Plan objectives when necessary to ensure that each goal remains attainable and relevant to the agency mission and values. Each objective has a specified completion date.</t>
  </si>
  <si>
    <t xml:space="preserve">An outreach work group is under development to begin serving the rural areas as public awareness increases and with it, referrals to SCCB programs increase in these areas. </t>
  </si>
  <si>
    <t xml:space="preserve">All counselor vacancies have now been filled and as training is completed, caseloads are being evaluated based on needs in each district/county to ensure expediency of service. Measurements are conducted by length of time from referral to service contact. </t>
  </si>
  <si>
    <t xml:space="preserve">Radio advertisements and printed materials are currently being distributed to unserved, underserved, rural counties, and minority populated areas to increase awareness. Increased referrals from these areas will be the measurement. </t>
  </si>
  <si>
    <t xml:space="preserve">Specific services are offered to assist in consumer adjustment to blindness including Orientation &amp; Mobility, Home Management, and Braille instruction. All trainings are provided based on individual assessments of need related to the individual consumer's visual condition and acuity, as well as skills and abilities.  All service provisions are tracked in our electronic case management system to ensure timely progress to successful closure. </t>
  </si>
  <si>
    <t xml:space="preserve">Training &amp; Employment has 3 staff members who spend a large portion of their working time in the field meeting with employers. Each is required to make a minimum of 10 contacts per month and this is tracked by T &amp; E. The information is shared at the monthly Senior Leadership meeting to show progress on this Strategic Objective. The specific goal in the Strategic plan is 1 new employment opportunity per month, per consultant. </t>
  </si>
  <si>
    <t xml:space="preserve">The Vocational Rehabilitation Program has 4 counselors dedicated to Transition age youth. They are implementing a program in the schools to teach Pre-employment skills. Counselors are also participating in school events to spread awareness in the educational system and communities about SCCB youth age programs. The goal is to increase youth employment by 30% by September 2016. </t>
  </si>
  <si>
    <t xml:space="preserve">The Strategic Plan goal is to increase successful closures in the Vocational Rehabilitation Program by 10% for FY15/16. Closures are tracked in the automated case management system and reported monthly at the Senior Leadership Team meeting. Successful closures relate directly to service provision which relates to funding. </t>
  </si>
  <si>
    <t xml:space="preserve">Counselors for the Older Blind Program primarily visit consumers homes to assess and provide services. The Strategic Plan goal is to develop a minimum of 5 new resources for referrals from unserved and underserved counties within FY15/16. Contact information is tracked and reported on monthly at the Senior Leadership Team meeting. </t>
  </si>
  <si>
    <t xml:space="preserve">Staff in the Children's Services program attend numerous community events in all areas of the state to present information on SCCB early intervention programs. Staff also partners with community organizations to provide full, wrap around services to children with visual impairments. The goal is to increase referrals by 10% during FY15/16. This is measured through the electronic case management program and reported monthly at the team meeting. </t>
  </si>
  <si>
    <t>Salaries have been moved closer to the same hiring range as competing agencies in the same area for positions requiring specific education and skills. Recruitment is done through SCJobs, networking, job fairs, and utilizing online resume searches. The strategic goal is to reduce time positions remain vacant by 50% in FY15/16. Vacancies are reported at monthly team meeting.</t>
  </si>
  <si>
    <t xml:space="preserve">Staff has the opportunity to register for optional trainings on the SC HR website. HR, Senior Management, and supervisors review upcoming trainings and conferences for suitability to the needs of SCCB. Training is tracked and recorded by HR staff to ensure all staff receives updated information. The Vocational Rehabilitation Program is currently offering trainings to all counselors to bring consistency and up to date information across the state. </t>
  </si>
  <si>
    <t xml:space="preserve">The leadership team meets on a monthly basis. Each program director reports on the progress of his/her team on meeting the objectives in the strategic plan. Information is also shared at this time that can be distributed to program staff. This process is strengthening the leadership team and creating more cohesiveness between programs. </t>
  </si>
  <si>
    <t xml:space="preserve">Increasing public awareness of SCCB programs in currently unserved and underserved areas. </t>
  </si>
  <si>
    <t xml:space="preserve">Will provide services to visually impaired citizens who are unable to travel to a larger district office or the Columbia campus. </t>
  </si>
  <si>
    <t xml:space="preserve">Expanding employment opportunities will allow a greater number of SCCB consumers to obtain employment and become taxpayers, as well as reduce the burden on social service programs. </t>
  </si>
  <si>
    <t>Adjustment to blindness, assistive technology, and job readiness training is essential to successfully rehabilitation person with blindness. These services result in successful employment outcomes. Increased employment results in increased economic self-sufficiency, independence, and self-reliance. Decreases demand on other public service and benefit programs such as welfare programs, subsidized housing, etc.</t>
  </si>
  <si>
    <t>Optimal VR Counselor to Consumer ratios lead to increased successful outcomes. Increased employment leads to increased economic self-sufficiency, independence, and self-reliance. Expanded tax-base, increase tax payers. Decreased demand on other public service and benefit programs such as welfare programs, subsidized housing, etc.</t>
  </si>
  <si>
    <t>Increased employment leads to increased economic self-sufficiency, independence, and self-reliance. Expanded tax-base, increase tax payers. Decreased demand on other public service and benefit programs such as welfare programs, subsidized housing, etc</t>
  </si>
  <si>
    <t>Consistent efforts to increase awareness of Agency services through community meetings  and coordinate comprehensive adjustment skills training results in an increase in independent living and self-reliance.  Subsequently, the Agency's intervention minimizes the need for other programs such as skilled nursing care, Home Health assistance, other public services, etc.</t>
  </si>
  <si>
    <t>Collaborative efforts further increase and enhance service opportunities and results in providing timely and necessary adjustment to blindness assistance and improved independent living skills.  Reduces the need for institutional care and other public service programs.</t>
  </si>
  <si>
    <t xml:space="preserve">Maintaining high standards and competitive salaries will attract highly qualified staff who will provide quality services to foster employment and reduce the demand on tax payer assisted programs in the community. </t>
  </si>
  <si>
    <t>Ensuring that staff is trained in the most current best practices will result in  highly qualified staff who will provide quality services to foster employment and reduce the demand on tax payer assisted programs in the community</t>
  </si>
  <si>
    <t>Wanda Miller</t>
  </si>
  <si>
    <t>Edward Bible</t>
  </si>
  <si>
    <t>Elaine Robertson</t>
  </si>
  <si>
    <t>7 months</t>
  </si>
  <si>
    <t>7 years</t>
  </si>
  <si>
    <t>10 years</t>
  </si>
  <si>
    <t>Director of Vocational Rehabilitation Consumer Services</t>
  </si>
  <si>
    <t>Director of Human Resources</t>
  </si>
  <si>
    <t xml:space="preserve">Director of Training and Employment </t>
  </si>
  <si>
    <t>Director of Older Blind, Children's Services, Low Vision Clinics</t>
  </si>
  <si>
    <t>Commissioner of the SC Commission for the Blind</t>
  </si>
  <si>
    <t>Special Projects Coordinator/Senior Consultant</t>
  </si>
  <si>
    <t>1430 Confederate Ave.  Columbia, SC 29210</t>
  </si>
  <si>
    <t>620 North Main Street
 Greenville, SC 29601</t>
  </si>
  <si>
    <t>Vocational Rehabilitation Program</t>
  </si>
  <si>
    <t>Human Resources</t>
  </si>
  <si>
    <t>Training &amp; Employment</t>
  </si>
  <si>
    <t>Older Blind/Children's Services/Low Vision Clinic</t>
  </si>
  <si>
    <t>Commissioner</t>
  </si>
  <si>
    <t>Commissioner's Office</t>
  </si>
  <si>
    <t>Supervises all activities of VR counselors, EMBRC, O &amp; M instructors, Home management instructors, manual arts instructors, and A.T. instructors.</t>
  </si>
  <si>
    <t xml:space="preserve">Supervises all consumer training activities and all employment consultants. Oversees the creation of worksites and employer relationships within the communities served by SCCB. </t>
  </si>
  <si>
    <t xml:space="preserve">Supervises OB and CS counselors, low vision clinics in 3 areas of the state, and conducts presentations to potential service providers. Oversees all services to consumers who are eligible for services but not able/interested in employment. </t>
  </si>
  <si>
    <t xml:space="preserve">Oversees and supervises all aspects of the Commission for the Blind. Presents and advocates at the Legislative level. </t>
  </si>
  <si>
    <t xml:space="preserve">Maintains all personnel documents, tracks all staff training, and oversees all benefit programs. </t>
  </si>
  <si>
    <t xml:space="preserve">Researches, collects data, and completes various reports and projects as directed by Commissioner. </t>
  </si>
  <si>
    <t>Maintains all personnel documents, tracks all staff training, and oversees all benefit programs.</t>
  </si>
  <si>
    <t>Vocational Rehabilitation</t>
  </si>
  <si>
    <t>Older Blind</t>
  </si>
  <si>
    <t>Children's Services</t>
  </si>
  <si>
    <t>Provides quality, individualized vocational rehabilitation services based on individual needs that will assist Blind and visually impaired individuals in obtaining  or maintaining competitive employment.</t>
  </si>
  <si>
    <t xml:space="preserve">Provides quality, individualized services to enable visually impaired persons aged 55 and older with no goal of employment, to remain as self-sufficient and independent as possible. </t>
  </si>
  <si>
    <t xml:space="preserve">Provides services and coordination with other agencies to assist children ages 3 to 13 with visual impairments to achieve his or her full potential. </t>
  </si>
  <si>
    <t>State Statute: 43-25-80 Federal Statute: 361.13 (a) Title I, Part B</t>
  </si>
  <si>
    <t xml:space="preserve">Objective 1.1.1 -Increase public awareness of SCCB services to the unserved and underserved minorities and rural counties </t>
  </si>
  <si>
    <t xml:space="preserve">Objective 1.1.2--Expand outreach services to unserved and underserved rural counties. </t>
  </si>
  <si>
    <t xml:space="preserve">Objective 1.1.3--Develop a commensurate ratio of consumer to provider on all caseloads to ensure expediency of service in all areas. </t>
  </si>
  <si>
    <t xml:space="preserve">Strategy 1.2--Increase successful placements and closures in competitive, integrated employment for all consumers. </t>
  </si>
  <si>
    <t>Objective 1.2.1--Provide adjustment to blindness, assistive technology and job readiness training consistently at EMBRC and in outreach locations.</t>
  </si>
  <si>
    <t>Objective 1.2.2--Expand job search, development and placement opportunities.</t>
  </si>
  <si>
    <t>Objective 1.2.3--Increase successful placement rate for youth consumers aged 14 to 21 and consumers requiring supported employment services</t>
  </si>
  <si>
    <t>Objective 1.2.4--Increase the number of successful case closures</t>
  </si>
  <si>
    <t>Objective 2.1.1--Increase community interaction through home visits and developing new referral sources in unserved and underserved rural counties.</t>
  </si>
  <si>
    <t xml:space="preserve">Objective 2.1.2--Collaborate with nonprofit, social and human service organizations to provide early intervention services.   </t>
  </si>
  <si>
    <t>Federal: 34 CFR Part 367   State Statute: 43-25-80</t>
  </si>
  <si>
    <t>Federal: Chapter 6.1, Section 71-296 1966) State Statute 43-25-80</t>
  </si>
  <si>
    <t>RSA-113 Quarterly Cumulative Caseload Report</t>
  </si>
  <si>
    <t>RSA-911 Case Services Report</t>
  </si>
  <si>
    <t>RSA-2 Annual Vocational Rehabilitation Program/Cost Report</t>
  </si>
  <si>
    <t>RSA-722 Resolution of Applicant/Client Appeals Report</t>
  </si>
  <si>
    <t>RSA-704 Part II</t>
  </si>
  <si>
    <t>OIB RSA-7-OB Independent Living Services for Older Individuals who are Blind</t>
  </si>
  <si>
    <t>RSA-15 Report of Vending Facility Program (Randolph Sheppard)</t>
  </si>
  <si>
    <t>SF-425 Federal Financial Report for the State Supported Employment Services program</t>
  </si>
  <si>
    <t>N/A</t>
  </si>
  <si>
    <t>Sections 101(a)(10) of the Rehabilitation Act of 1973, as amended by WIOA, and the Paperwork Reduction Act of 1995, as amended.  Policy Directive OSA-PD-15-02.</t>
  </si>
  <si>
    <t>Sections 12(a), 13, 14(a), 101(a) (10), 131, and 626 of the Rehabilitation Act of 1973, as amended.  Code of Federal Regulations: 34 CFR 361.38, 361.40, and 361.56.</t>
  </si>
  <si>
    <t>Sections 3(b), 13(a), 101, 103, 131, and 625 of the Rehabilitation Act of 1973, as amended.  Code of Federal Regulations:  34 CFR 76.702, 76.707, 76.709; 34 CFR 77.1; 34 CFR 80.3, 80.20, 80.22, 80.23, 80.24, 80.25, 80.41(b), 80.50; 34 CFR 361.40; 361.60(b), 361.63, and 361.64.</t>
  </si>
  <si>
    <t>Section 102(c);  Section 102(c)(8)(A); and Section 102(c)(8)(B) of the Rehabilitation Act of 1973</t>
  </si>
  <si>
    <t xml:space="preserve">Title VII of the Rehabilitation Act of 1973, as amended, Sections 13, 704(m)(4)(D), 705(c)(5), 706(d), 722, 723, 725(c)(8), and 725(c)(13). Code of Federal Regulations: 34 CFR Parts 364, 365, and 366.  </t>
  </si>
  <si>
    <t>Chapter 2 of Title VII of the Rehabilitation Act, as amended by the Workforce Innovation and Opportunity Act (WIOA) and implementing regulations at 34 CFR Part 367.</t>
  </si>
  <si>
    <t>Randolph-Sheppard Act 20 USC Sec. 107a(a).  Code of Federal Regulations 34 CFR 395.3.</t>
  </si>
  <si>
    <t>Sections 3(b), 19, 107(a)(2)(H), 107(a)(2)(I), 108, and 113 of the Rehabilitation Act of 1973, as amended by WIOA.  Code for Federal Regulations:  34 CFR 76.702, 76.707, 76.709; 34 CFR 77.1; 2 CFR 200.1, 200.80, 200.301, 200.302, 200.303, 200.306, 200.307, 200.309, 200.327, 200.328, 200.343, 200.401, 200.408; 34 CFR 361.40, 361.60(b), 361.63, and 361.64.</t>
  </si>
  <si>
    <t>SCCB's understanding of the intent of the Accountability Report is to specify the SCCB mission, objectives to accomplishing the mission and performance measures that show the degree to which objectives are being met.</t>
  </si>
  <si>
    <t>The purpose of the RSA-113 is to track data trends of persons applying for VR services, eligibility determinations, identification of persons with significant and most significant disabilities, completion of Individualized Plans for Employment (IPE), service implementation, and program outcomes.</t>
  </si>
  <si>
    <t>The purpose of the RSA-911 Report is to track basic demographic, services provided, disability type, cost of services and employment outcomes for each individual whose case was closed during the federal fiscal year (October to September)</t>
  </si>
  <si>
    <t xml:space="preserve">The purpose of the RSA-2 Report is to track administrative and program services expenditures and staff hours for the VR and SE programs during the federal fiscal year (October to September)   </t>
  </si>
  <si>
    <t xml:space="preserve">The purpose of the RSA-722 Report is to track the number of adverse SCCB actions that were appealed by applicants or individuals who were eligible for VR services during the federal fiscal year (October to September). </t>
  </si>
  <si>
    <t>The purpose of the RSA-704 Part II Report is to track basic demographic, services provided, expenditures, disability type and outcomes achieved for blind and visually impaired individuals who received independent living services during the federal fiscal year (October to September).</t>
  </si>
  <si>
    <t>The purpose of the RSA-7-OB Report is to track the services provided, expenditures, staffing and program outcomes for blind and visually impaired individuals who are 55 years of age and older during the federal fiscal year (October to September).</t>
  </si>
  <si>
    <t>The purpose of the SF-425 is to track the financial status of the VR Program in order to ensure that SCCB is in compliance with the fiscal requirements contained in the Rehabilitation Act of 1973 (Rehabilitation Act), as amended by the Workforce Innovation and Opportunity Act (WIOA).</t>
  </si>
  <si>
    <t>Annually</t>
  </si>
  <si>
    <t>Quarterly</t>
  </si>
  <si>
    <t>Semi-Annually</t>
  </si>
  <si>
    <t>N/A - A Policy Directive is distributed by RSA as needed when changes are made to the reporting requirements of the RSA-113.  In such instances, the revised report template is typically received at least 6 months prior to the due date of the report.</t>
  </si>
  <si>
    <t>N/A - A Policy Directive is distributed by RSA as needed when changes are made to the reporting requirements of the RSA-911.  In such instances, the revised report template is typically received at least 6 months prior to the due date of the report.</t>
  </si>
  <si>
    <t>N/A - A Policy Directive is distributed by RSA as needed when changes are made to the reporting requirements of the RSA-2.  In such instances, the revised report template is typically received at least 6 months prior to the due date of the report.</t>
  </si>
  <si>
    <t>N/A - A Policy Directive is distributed by RSA as needed when changes are made to the reporting requirements of the RSA-722.  In such instances, the revised report template is typically received at least 6 months prior to the due date of the report.</t>
  </si>
  <si>
    <t>N/A - A Policy Directive is distributed by RSA as needed when changes are made to the reporting requirements of the RSA-704 Part II.  In such instances, the revised report template is typically received at least 6 months prior to the due date of the report.</t>
  </si>
  <si>
    <t>N/A - A Policy Directive is distributed by RSA as needed when changes are made to the reporting requirements of the RSA-7-OB.  In such instances, the revised report template is typically received at least 6 months prior to the due date of the report.</t>
  </si>
  <si>
    <t>N/A - A Policy Directive is distributed by RSA as needed when changes are made to the reporting requirements of the RSA-15.  In such instances, the revised report template is typically received at least 6 months prior to the due date of the report.</t>
  </si>
  <si>
    <t>N/A - A Policy Directive is distributed by RSA as needed when changes are made to the reporting requirements of the SF-425.  In such instances, the revised report template is typically received at least 6 months prior to the due date of the report.</t>
  </si>
  <si>
    <t>January</t>
  </si>
  <si>
    <t>September</t>
  </si>
  <si>
    <t>January, April, July and October</t>
  </si>
  <si>
    <t>November</t>
  </si>
  <si>
    <t>December</t>
  </si>
  <si>
    <t>October</t>
  </si>
  <si>
    <t>March and September</t>
  </si>
  <si>
    <t>Rehabilitation Services Administration</t>
  </si>
  <si>
    <t>https://rsa.ed.gov/choose.cfm?menu=mb_view</t>
  </si>
  <si>
    <t>-</t>
  </si>
  <si>
    <t>Data trends from the RSA-113 Reports have been helpful with providing a general assessment of the SCCB's VR Program and identifying strategic baseline productivity goals.</t>
  </si>
  <si>
    <t>Data trends from the RSA-911 Reports have been helpful with identifying strategic baseline service delivery and caseload closure goals.</t>
  </si>
  <si>
    <t>Data trends from the RSA-2 Reports have been helpful with identifying and projecting programmatic and caseload spending trends for budget projections.</t>
  </si>
  <si>
    <t xml:space="preserve">Data trends from the RSA-722 have been helpful with the development and/or revision to VR policy and procedures in the program areas for which appeals were sought. </t>
  </si>
  <si>
    <t>Data trends from the RSA-704 Reports have been helpful with providing a general assessment of the SCCB IDL-B Program, identifying strategic baseline productivity goals and improvement of independent living services.</t>
  </si>
  <si>
    <t>SCCB</t>
  </si>
  <si>
    <t xml:space="preserve">SCCB </t>
  </si>
  <si>
    <t>To show progress on Restructuring Plan.</t>
  </si>
  <si>
    <t>To provide information on how money was spent, services provided, and agency activities during the past year.</t>
  </si>
  <si>
    <t>To identify the data trends of persons served by the agency.</t>
  </si>
  <si>
    <t xml:space="preserve">To provide specific information on closed cases. </t>
  </si>
  <si>
    <t>To identify administrative and program expenditures for VR and SE.</t>
  </si>
  <si>
    <t>To report adverse actions against SCCB.</t>
  </si>
  <si>
    <t xml:space="preserve">To provide detailed information on expenditures for the Independent Living Program. </t>
  </si>
  <si>
    <t xml:space="preserve">To provide detailed information on expenditures for the Older Blind Program. </t>
  </si>
  <si>
    <t xml:space="preserve">To provide detailed information on the Business Enterprise Program income and expenditures as well as vendor locations in each state. </t>
  </si>
  <si>
    <t xml:space="preserve">The purpose of the RSA-15 is to track the number of BEP locations, to document how many are on federal property and how many are on state or other public property, and to track the income and expenditures for the program during the federal fiscal year (October to September). </t>
  </si>
  <si>
    <t xml:space="preserve">To provide detailed information on expenditures for the Vocational Rehabilitation program and ensure compliance. </t>
  </si>
  <si>
    <t>Data trends from the RSA-7-OB have been helpful with identifying and projecting programmatic and caseload spending trends for budget projections.</t>
  </si>
  <si>
    <t xml:space="preserve">Information gathered from the RSA-15 assists the BEP director in identifying program needs and successes to assist in developing goals and improvements for the upcoming year. </t>
  </si>
  <si>
    <r>
      <rPr>
        <i/>
        <u/>
        <sz val="13"/>
        <rFont val="Calibri Light"/>
        <family val="2"/>
        <scheme val="major"/>
      </rPr>
      <t>Instructions</t>
    </r>
    <r>
      <rPr>
        <i/>
        <sz val="13"/>
        <rFont val="Calibri Light"/>
        <family val="2"/>
        <scheme val="major"/>
      </rPr>
      <t>:</t>
    </r>
    <r>
      <rPr>
        <sz val="13"/>
        <rFont val="Calibri Light"/>
        <family val="2"/>
        <scheme val="major"/>
      </rPr>
      <t xml:space="preserve">  
List all reports, if any, the agency is required to submit to a state, federal or outside entity on a regular basis.  Insert the name of each report in a separate column and answer the questions below it.  Add as many columns as needed.  
PLEASE NOTE:  All information the agency provides in the rows below the row labeled, “Date the Report was last submitted,” should apply to when the agency most recently submitted the report (i.e. date report was last submitted).  
</t>
    </r>
  </si>
  <si>
    <t xml:space="preserve">Data collected from the SF-425 assists the VR program director in identifying where resources are utilized and provides guidance for ensuring caseload budgets are sufficient for providing maximum services to consumers. </t>
  </si>
  <si>
    <t xml:space="preserve">SCCB's understanding of the Restructuring Report is to show progress made on the 7 year plan that was submitted in 2014. The Restructuring Report is designed to identify cost saving and efficiency measures based on the 7 year restructuring plan. </t>
  </si>
  <si>
    <t>Section 1-30-10(G) South Carolina Restructuring Act of 2014</t>
  </si>
  <si>
    <t xml:space="preserve">January 2016 is the first month this report is due. The template was received from the House Committee on Legislative Oversight on November 24, 2015.  </t>
  </si>
  <si>
    <t>http://www.scstatehouse.gov/CommitteeInfo/HouseLegislativeOversightCommittee.php</t>
  </si>
  <si>
    <t xml:space="preserve">This is the first year the report is required but during completion the agency is able to identify where cost savings have been obtained based on the restructuring plan and areas where this has not yet occurred. The report will assist in identifying changes that may need to be made in coming years. </t>
  </si>
  <si>
    <t xml:space="preserve">The template is received in June of each year to be submitted no later than September 15th of each year. </t>
  </si>
  <si>
    <t>http://www.scstatehouse.gov/reports/aar2015/l24.pdf</t>
  </si>
  <si>
    <t xml:space="preserve">The Accountability Report provides the agency with an overview of struggles and achievements for the previous year as well as strategic goals that have been defined for the upcoming year. The Report also provides the financial figures for each program at the agency. </t>
  </si>
  <si>
    <t>Strategy 1.1 - Increase the number of consumers served by the vocational rehabilitation program</t>
  </si>
  <si>
    <t>Vocational Rehabilitation Referrals</t>
  </si>
  <si>
    <t>Input/Explanatory/Activity Measure</t>
  </si>
  <si>
    <t xml:space="preserve">To increase the number of referrals and eligible consumers. </t>
  </si>
  <si>
    <t xml:space="preserve">Vacant positions were filled and new media was created to distribute across the state to increase awareness of the programs offered at SCCB. </t>
  </si>
  <si>
    <t>Shana Robinson, Director of Quality Assurance. James Kirby, Commissioner</t>
  </si>
  <si>
    <t>Kyle Walker, Director of Vocational Rehabilitation Consumer Services</t>
  </si>
  <si>
    <t>Blind and visually impaired citizens of SC will be unable to obtain the disability adjustment and employment services needed to live independently and/or rejoin the workforce. This will result in undue burdens on families, local communities, charities, and will result in additional dependence of government programs such as food stamps, Medicaid, housing, etc.</t>
  </si>
  <si>
    <t xml:space="preserve">When SCCB is unable to respond to citizens with visual impairments in rural counties due to lack of resources. </t>
  </si>
  <si>
    <t>SCCB partners with other state Vocational Rehabilitation Agencies in the region and across the nation, as well as the Rehabilitation Services Administration, and seeks out technical assistance and training support.</t>
  </si>
  <si>
    <t xml:space="preserve">When no outside assistance can be found and funding does not exist for SCCB to expand services to help all citizens with visual impairments in the state of SC. </t>
  </si>
  <si>
    <t>1. Consider additional funding to increase services in rural counties. 2. Consider legislation that encourages and incentivises South Carolina businesses to hire persons who are blind or visually impaired in rural counties. 3. Consider providing state funds to rural communities to improve accessibility to blind and visually impaired individuals in the form of audible trafic islands, safe sidewalks, and Braille markers in public areas.</t>
  </si>
  <si>
    <t>Total number of consumers served</t>
  </si>
  <si>
    <t>N/A--none noted</t>
  </si>
  <si>
    <t>To track the total number of consumers served by the VR program.</t>
  </si>
  <si>
    <t xml:space="preserve">Vacant positions were filled in second half of 2015 to allow for serving a greater number of consumers. </t>
  </si>
  <si>
    <t xml:space="preserve">No target value set for this measure in 2015/16. </t>
  </si>
  <si>
    <t>Vocational Rehabilitation Successful Closures</t>
  </si>
  <si>
    <t xml:space="preserve">To track the total number of successful employment closures as required by the RSA. </t>
  </si>
  <si>
    <t xml:space="preserve">There was high turnover in counselor positions in 2014/15 which resulted in fewer closures. Positions were filled in second half of 2015. </t>
  </si>
  <si>
    <t xml:space="preserve">RSA recommendations have been to set closure level at +1 from previous year. SCCB selected a higher value based on hiring of new counselors and chose to select the same goal as the previous year. </t>
  </si>
  <si>
    <t>SAO; External</t>
  </si>
  <si>
    <t>Budget &amp; Control Board; External</t>
  </si>
  <si>
    <t>7/27/14 to 3/16/15</t>
  </si>
  <si>
    <t>Vocational Rehab Grant</t>
  </si>
  <si>
    <t>Single Audit Act of 1996</t>
  </si>
  <si>
    <t>Review of HR Exception Procedures</t>
  </si>
  <si>
    <t>Internal Policy</t>
  </si>
  <si>
    <t xml:space="preserve">Department of Archives &amp; History -Disability Coordinator </t>
  </si>
  <si>
    <t xml:space="preserve">Includes SCCB information at job fairs. </t>
  </si>
  <si>
    <t>National Federation of the Blind</t>
  </si>
  <si>
    <t>Promotes SCCB at their meetings.</t>
  </si>
  <si>
    <t>South Carolina Schools for the Deaf and Blind</t>
  </si>
  <si>
    <t>Promotes SCCB to their consumers and partners.</t>
  </si>
  <si>
    <t>Goodwill Industries</t>
  </si>
  <si>
    <t>Department of Education</t>
  </si>
  <si>
    <t xml:space="preserve">Promotes SCCB to schools and other partners. </t>
  </si>
  <si>
    <t>James Kirby, Commissioner; Shana Robinson, Director of Quality Assurance</t>
  </si>
  <si>
    <t>To assist in identifying areas where fewer referrals came from so SCCB could reach out to underserved areas.</t>
  </si>
  <si>
    <t xml:space="preserve">To identify where the majority of services were being provided and assist in identifying underserved areas. </t>
  </si>
  <si>
    <t xml:space="preserve">To track closures across the state and identify areas possibly requiring outreach services. </t>
  </si>
  <si>
    <t xml:space="preserve">Staff turnover in rural areas was high so fewer services were provided in these areas. </t>
  </si>
  <si>
    <t>James Kirby, Commissioner; Kyle Walker, Director of Vocational Rehabilitation Consumer Services</t>
  </si>
  <si>
    <t xml:space="preserve">Vacancies now filled so target remained at previous year level. </t>
  </si>
  <si>
    <t xml:space="preserve">Blind and visually impaired citizens of SC will be unable to obtain the disability adjustment and employment services needed to live independently and/or rejoin the workforce. This will result in undue burdens on families, local communities, charities, and will result in additional dependence on government programs such as food stamps, Medicaid, housing, etc. </t>
  </si>
  <si>
    <t xml:space="preserve">1. Consider additional funding to increase services in rural counties. 2. Consider legislation that encourages and incentivises South Carolina businesses to hire persons who are blind or visually impaired in rural counties. 3. Consider providing state funds to rural communities to improve accessibility to blind and visually impaired individuals in the form of audible trafic islands, safe sidewalks, and Braille markers in public areas. </t>
  </si>
  <si>
    <t>7/27/2014 to 3/16/2015</t>
  </si>
  <si>
    <t>Association</t>
  </si>
  <si>
    <t>Business</t>
  </si>
  <si>
    <t>1430 Confederate Ave. Columbia, SC 29210</t>
  </si>
  <si>
    <t>VR Closure Quality Rate</t>
  </si>
  <si>
    <t>VR Successful Closures</t>
  </si>
  <si>
    <t>The measures track the educational level of counselors, ability to move consumers from application status to quality closure, and consumer satisfaction, all of which assist in determining caseload sizes to prevent burnout of counselors.</t>
  </si>
  <si>
    <t>Vacancies are being filled with qualified candidates as quickly as possible.</t>
  </si>
  <si>
    <t xml:space="preserve">With vacancies filled it reduces caseload sizes and allows counselors to spend more time with consumers. </t>
  </si>
  <si>
    <t>Vocational Rehabilitation effectiveness, quality, compliance, and outcomes decrease as Client to VR Counselor ratios exceed normal ranges. This limits the number of consumers who achieve quality employment outcomes and reach independence and self-sufficiency. Citizens who are blind are forced to become dependent on other government programs, community charities, or their families.</t>
  </si>
  <si>
    <t xml:space="preserve">When Client to VR Counselor ratios exceed research based industry standards and turnover increases due to burnout. </t>
  </si>
  <si>
    <t xml:space="preserve">There are no outside resources to assist with this situation. </t>
  </si>
  <si>
    <t xml:space="preserve">When the agency can no longer hire or retain staff. </t>
  </si>
  <si>
    <t>1. Consider funds to place more VR Counselors in the field and reduce caseload sizes in high need areas. 2.Consider funding for SCCB to offer a competative salary consistent with the professional educational requirements for VR Counselors to improve recruitment and retention. 3. Consider legislation that would require state funded public technical and community colleges to partner with SCCB in the development of short term demand driven training programs that result in jobs for blind individuals.</t>
  </si>
  <si>
    <t>Total Number of Consumers Served</t>
  </si>
  <si>
    <t>The three areas in this objective are the primary focus of the services provided by the agency to assist consumers in reaching employment goals and living independently.</t>
  </si>
  <si>
    <t xml:space="preserve">Vacancies are being filled with qualified candidates as quickly as possible. </t>
  </si>
  <si>
    <t xml:space="preserve">Without this training, a person with visual impairments is unable to obtain employment that matches their skill level and is often unable to live at home alone, thus creating the burden on families, communities, and government programs to support the individual. </t>
  </si>
  <si>
    <t>When SCCB can no longer provide all of the necessary services to a person experiencing a visual impairment.</t>
  </si>
  <si>
    <t>SCCB would need to reach out to community agencies for training assistance</t>
  </si>
  <si>
    <t xml:space="preserve">When there is no assistance forthcoming from community agencies and consumer needs cannot be met by SCCB. </t>
  </si>
  <si>
    <t xml:space="preserve">1. Consider additional funds for creation of job readiness training sites. 2. Consider additional funds for upgrading and obtaining the most up to date A.T. devices. 3. Consider legislation that encourages and incentivises South Carolina businesses to hire persons who are blind or visually impaired. </t>
  </si>
  <si>
    <t>Provides training assistance.</t>
  </si>
  <si>
    <t>SC Vision Education Partners</t>
  </si>
  <si>
    <t>SC State University Orientation and Mobility Program</t>
  </si>
  <si>
    <t xml:space="preserve">Provides updates on upcoming assistive technology. </t>
  </si>
  <si>
    <t>Medical University of SC, Storm Eye Clinic</t>
  </si>
  <si>
    <t>ABLE SC</t>
  </si>
  <si>
    <t xml:space="preserve">Provides independent living skills training. </t>
  </si>
  <si>
    <t>Blue Cross Blue Shield</t>
  </si>
  <si>
    <t xml:space="preserve">Provides sensitivity training. </t>
  </si>
  <si>
    <t>Verizon Wireless</t>
  </si>
  <si>
    <t>Community Libraries* (We work with libraries in several communities)</t>
  </si>
  <si>
    <t>Provides soft skills training for consumers.</t>
  </si>
  <si>
    <t xml:space="preserve"> Department of Employment and Workforce</t>
  </si>
  <si>
    <t>Provides soft skills training for consumers</t>
  </si>
  <si>
    <t>Association for Education and Rehabilitation of the Blind and Visually Impaired, SC Chapter</t>
  </si>
  <si>
    <t>Provide updates on upcoming assistive technology.</t>
  </si>
  <si>
    <t>Richland County Library</t>
  </si>
  <si>
    <t xml:space="preserve">Provides soft skills training. </t>
  </si>
  <si>
    <t>SC State Library-Talking Book Services</t>
  </si>
  <si>
    <t>Freedom Scientific</t>
  </si>
  <si>
    <t xml:space="preserve">Free online training for JAWS software. </t>
  </si>
  <si>
    <t>Expanding employment opportunities will allow a greater number of SCCB consumers to obtain employment and become taxpayers, as well as reduce the burden on social service programs.</t>
  </si>
  <si>
    <t xml:space="preserve">These measures show the number of consumers who were placed in employment, the type of employment, and consumer satisfaction with services received. </t>
  </si>
  <si>
    <t>James Kirby, Commissioner; Kyle Walker, Director of Vocational Rehabilitation Consumer Services; Edward Bible, Director of Training &amp; Employment</t>
  </si>
  <si>
    <t>Without job search, job development, and job placement resources available, SCCB is unable to effectively connect job ready blind consumers with job vacancies. This limits the number of consumers who achieve quality employment outcomes and reach independence and self-sufficiency. Citizens who are blind are forced to become dependent on other government programs, community charities, or their families.</t>
  </si>
  <si>
    <t>When employers refuse to hire blind consumers no matter how many services SCCB provides or how much training is offered.</t>
  </si>
  <si>
    <t xml:space="preserve">SCCB would reach out to local employment agencies and businesses to develop opportunties for consumers. </t>
  </si>
  <si>
    <t>When SCCB has exhausted all efforts to create opportunties with businesses.</t>
  </si>
  <si>
    <t xml:space="preserve">1. Consider additional funds for creation of job readiness training sites. 2. Consider additional funds for SCCB to hire and expand Job Placement and Job Coaching staff. 3.  Consider legislation that encourages and incentivises South Carolina businesses to hire persons who are blind or visually impaired. </t>
  </si>
  <si>
    <t>Offers job placement assistance.</t>
  </si>
  <si>
    <t>OJT and placement opportunities.</t>
  </si>
  <si>
    <t>Office of Federal Contract Compliance Programs</t>
  </si>
  <si>
    <t xml:space="preserve">Provides information and contacts for federal job placement opportunities. </t>
  </si>
  <si>
    <t>Job placement assistance</t>
  </si>
  <si>
    <t>National Employment Team (NET)-South East Region</t>
  </si>
  <si>
    <t>internships</t>
  </si>
  <si>
    <t xml:space="preserve">SC State Museum </t>
  </si>
  <si>
    <t>South Carolina Vocational Rehabilitation Department</t>
  </si>
  <si>
    <t xml:space="preserve">McKissick Museum/Library </t>
  </si>
  <si>
    <t>USC-Thomas Cooper Library</t>
  </si>
  <si>
    <t>SC State University Assistive Technology Program--USC School of Medicine</t>
  </si>
  <si>
    <t xml:space="preserve">Anderson Mayors Committee </t>
  </si>
  <si>
    <t>Richland- Columbia Mayor’s Committee on Employment of People with Disabilities</t>
  </si>
  <si>
    <t>SC Governor’s Committee</t>
  </si>
  <si>
    <t>Spartanburg Mayor Committee</t>
  </si>
  <si>
    <t>Summerville Mayor’s Committee</t>
  </si>
  <si>
    <t>American Red Cross -Non-Profit</t>
  </si>
  <si>
    <t>United Way 211-Non Profit</t>
  </si>
  <si>
    <t>VA Hospital -Non Profit</t>
  </si>
  <si>
    <t>Harvest Hope Food Bank -Non Profit</t>
  </si>
  <si>
    <t xml:space="preserve">Richland County Library </t>
  </si>
  <si>
    <t>Job search</t>
  </si>
  <si>
    <t>Greater Charleston Call Center Alliance-Division of Charleston Chamber of Commerce</t>
  </si>
  <si>
    <t>SC Liaison Industrial Group</t>
  </si>
  <si>
    <t>12+ months</t>
  </si>
  <si>
    <t>Director of Employment &amp; Training</t>
  </si>
  <si>
    <t xml:space="preserve">Increasing placement for youth consumers will provide them the opportunity to build employment skills and careers. This will reduce dependence on public benefits as this population leaves school and reaches adulthood. </t>
  </si>
  <si>
    <t>Youth Consumers completing Work Skills Training</t>
  </si>
  <si>
    <t>Number of referrals to VR, age 14 to 21</t>
  </si>
  <si>
    <t>Number of Placements, age 14 to 21</t>
  </si>
  <si>
    <t>N/A (New program component based on WIOA)</t>
  </si>
  <si>
    <t>To assess the effects of providing Work Skills Training with a youth population.</t>
  </si>
  <si>
    <t>N/A--new program</t>
  </si>
  <si>
    <t xml:space="preserve">This is a new program being introduced into state schools and values were kept conservative for the first year as SCCB staff identifies schools where Blind and Visually Impaired youth are enrolled. </t>
  </si>
  <si>
    <t xml:space="preserve">The most potential negative impact to the public would be not offering employment and career opportunities to youth ages 14 to 21 and having them leave school with no preparation for being self-supporting taxpayers. This will increase the burden on public programs such as Medicaid, Food Stamps, and SSI. </t>
  </si>
  <si>
    <t xml:space="preserve">When employers refuse to hire blind consumers no matter how many services SCCB provides or how much training is offered. </t>
  </si>
  <si>
    <t>SCCB would reach out to local employment agencies and businesses to develop opportunties for consumers.</t>
  </si>
  <si>
    <t xml:space="preserve">When SCCB has exhausted all efforts to create opportunties with businesses. </t>
  </si>
  <si>
    <t xml:space="preserve">1. Consider legislation that encourages and incentivises South Carolina businesses to hire persons who are blind or visually impaired. 2. Consider providing additional funding for a public awareness campaign that creates an expectation of employment for citizens who are blind and connects them with SCCB. 3. Provide funding to expand rural services. </t>
  </si>
  <si>
    <t>SC School for the Deaf and Blind</t>
  </si>
  <si>
    <t xml:space="preserve">An SCCB counselor is based at the school. The school is partnering with the SCCB BEP program to offer training to become a self employed vendor. </t>
  </si>
  <si>
    <t>SC Department of Education</t>
  </si>
  <si>
    <t>Allows individual schools to participate in Work Skills Program and provides referrals to SCCB.</t>
  </si>
  <si>
    <t xml:space="preserve">Tracking closures is required by the RSA but is also a method of determining success within the VR program as the goal for each consumer is employment. </t>
  </si>
  <si>
    <t>Success is measured by the number of consumers who reach an employment outcome and increase their independence and self-sufficiency. The most negative impact would be the result of SCCB consumers being unable to obtain employment and increase independece and self-sufficiency.</t>
  </si>
  <si>
    <t>When SCCB has exhausted all efforts to create opportunties with businesses</t>
  </si>
  <si>
    <t>1. Consider legislation that encourages and incentivises South Carolina businesses to hire persons who are blind or visually impaired. 2. Consider providing additional funding for a public awareness campaign that creates an expectation of employment for citizens who are blind and connects them with SCCB. 3. Provide funding to expand rural services.</t>
  </si>
  <si>
    <t>Skills training and placement assistance.</t>
  </si>
  <si>
    <t>Contacts for federal job placement.</t>
  </si>
  <si>
    <t>Goal 2 - Provide services to assist eligible consumers who are not seeking employment to maintain the highest level of self-sufficiency possible.</t>
  </si>
  <si>
    <t>Strategy 2.1--Develop and maintain consistent and quality individualized service plans.</t>
  </si>
  <si>
    <t>Older Blind Program</t>
  </si>
  <si>
    <t>Director of Older Blind, Childrens Services, Low Vision Clinic</t>
  </si>
  <si>
    <t>620 North Main Street
Greenville, SC 29601</t>
  </si>
  <si>
    <t>Independent Living Successful Closures</t>
  </si>
  <si>
    <t>Rhonda Thompson, Director of Older Blind, Childrens Services, Low Vision Clinics</t>
  </si>
  <si>
    <t xml:space="preserve">To measure the success of the Older Blind program. </t>
  </si>
  <si>
    <t xml:space="preserve">The goal was exceeded. </t>
  </si>
  <si>
    <t xml:space="preserve">Following RSA practice of +1 to the previous years actual results. The final reasoning for the current target value was the significant increase in the actual results for 2013-14. </t>
  </si>
  <si>
    <t xml:space="preserve">Without home and community meetings it would not be possible to determine the needs of consumers and individualized training could not happen. This would leave consumers unable to maintain their independence and place greater burdens on their communities and families. </t>
  </si>
  <si>
    <t xml:space="preserve">When SCCB is unable to respond to citizens with visual impairments due to lack of resources it would be time to reach out for assistance. </t>
  </si>
  <si>
    <t>The first step would be to contact other state agencies who serve persons with disabilities. Next would be to contact non-profit and nearby agencies who might also offer assistance.</t>
  </si>
  <si>
    <t>1. Consider additional funding for rural services. 2.Consider funding to state agencies in rural counties to assist in expanding services. 3. Consider legislation requiring rural communities to be accessible to the visually impaired with audible traffic islands, safe sidewalks, and Braille markers to identify public areas to assist those who SCCB is unable to serve.</t>
  </si>
  <si>
    <t xml:space="preserve">Blind and visually impaired children would grow up without the tools they need to succeed in society and in school. This would leave children with a visual impairment totally dependent upon their families, communities, charities, and government welfare programs. It would also mean these children would not receive an appropriate education and would be unable to become contributing taxpayers or independent citizens. </t>
  </si>
  <si>
    <t xml:space="preserve">The first step would be to contact other state agencies who serve persons with disabilities. Next would be to contact non-profit and nearby agencies who might also offer assistance. Last would be to contact larger agencies such as the Helen Keller National Center to request assistance. </t>
  </si>
  <si>
    <t>When no outside assistance can be found and funding does not exist for SCCB to expand services to help all citizens with visual impairments in the state of SC.</t>
  </si>
  <si>
    <t>BabyNet</t>
  </si>
  <si>
    <t xml:space="preserve">Coordinates with SCCB to provide free services to children with visual impairments. </t>
  </si>
  <si>
    <t>PRO-Parents of SC</t>
  </si>
  <si>
    <t>Strategy 3.1--Create a diversified, highly qualified workforce with the administrative leadership necessary to ensure accountability, effectiveness, and efficiency.</t>
  </si>
  <si>
    <t xml:space="preserve">Objective 3.1.1--Develop a process to attract highly qualified candidates and heighten employee satisfaction to increase retention.  </t>
  </si>
  <si>
    <t>Maintaining high standards and competitive salaries will attract highly qualified staff who will provide quality services to foster employment and reduce the demand on tax payer assisted programs in the community.</t>
  </si>
  <si>
    <t>12+ Months</t>
  </si>
  <si>
    <t xml:space="preserve">Without a diversified workforce the agency could be viewed as discriminatory, and would not benefit from a diversity of experience, thinking, and problem solving. SCCB would also not have a diversified cultural base in staff to meet the diversity of consumers. This would reduce the number of consumers served which would place that burden on the taxpayers and families. </t>
  </si>
  <si>
    <t xml:space="preserve">When qualified candidates from a diverse background cannot be hired due to low pay, high caseloads, high travel time, and current counselors are unable to keep up with the demand due to the vacancies. </t>
  </si>
  <si>
    <t xml:space="preserve">Contact local employment agencies and advertise vacancies anywhere possible in print and online. </t>
  </si>
  <si>
    <t xml:space="preserve">When the agency can no longer hire or retain staff due to lack of responses to vacancy postings. </t>
  </si>
  <si>
    <t>1. Consider additional funds to place more VR Counselors in the field and reduce caseload sizes in high need areas. 2. Consider additional funding for SCCB to offer competative salaries for highly trianed and educated VR Counselors to encourage recruitment and retention. 3. Consider legislation that would make state government agencies model employers of qulified blind individuals by creating an expedited hiring process for blind individuals who meet the minimum qualifications for state vacancies. (Utah &amp; California Model)</t>
  </si>
  <si>
    <t>indeed.com</t>
  </si>
  <si>
    <t>Browse resumes and contact potential qualified candidates</t>
  </si>
  <si>
    <t xml:space="preserve">State Ethics Commission </t>
  </si>
  <si>
    <t>Provides ethical guidance through yearly activity reporting</t>
  </si>
  <si>
    <t xml:space="preserve">SC Human Affairs </t>
  </si>
  <si>
    <t>Provides consultative services  and serves as a collecting house for workforce utilization data</t>
  </si>
  <si>
    <t>SC Budget and Control Board</t>
  </si>
  <si>
    <t>Provides consultative services on HR matters</t>
  </si>
  <si>
    <t xml:space="preserve">Department of Homeland Security/E-Verify </t>
  </si>
  <si>
    <t>Provides verification of eligibility and identify of hired individuals</t>
  </si>
  <si>
    <t>Objective 3.1.2--Provide staff development training to improve employee's skills and provide up-to-date information to consumers.</t>
  </si>
  <si>
    <t xml:space="preserve">Identifing the consumers served and services provided assists in creating and identifying training areas to increase number of consumers served. </t>
  </si>
  <si>
    <t xml:space="preserve">The VR profession is an ever changing research and development based profession, lack of staff development and training results in staff not being current with industry trends, best practices, innovations, or research findings. Consumers who are not served in the most up to date manner will be unable to meet the qualifications for available employment opportunties and will be unable to remain self-sufficient as technology changes rapidly. </t>
  </si>
  <si>
    <t xml:space="preserve">When staff is unable to answer questions posed by consumers, unable to train or offer training on the latest technology, and is unable to renew their specific licensures due to lack of ongoing development, it is time for help. </t>
  </si>
  <si>
    <t xml:space="preserve">Reach out to other state agencies and online for free and low cost training opportunities for staff to build their skills. </t>
  </si>
  <si>
    <t xml:space="preserve">When staff is unable to maintain licensures and are not able to provide up to date services to the consumers. </t>
  </si>
  <si>
    <t>1. Consider funding for specialized staff training to allow for professional growth and better service to consumers. 2. Consider expanding agencies authority to send staff to national and regional professional conferences. 3. Consider funding for high definition video conferencing to expand training while decreasing travel time and travel costs.</t>
  </si>
  <si>
    <t>Labor Licensing &amp; Regulation</t>
  </si>
  <si>
    <t>Provides staff training at no cost</t>
  </si>
  <si>
    <t xml:space="preserve">Insurance Reserve Fund </t>
  </si>
  <si>
    <t>Provides staff training at no cost.</t>
  </si>
  <si>
    <t xml:space="preserve">Helen Keller National Center (HKNC) </t>
  </si>
  <si>
    <t>Provides staff training</t>
  </si>
  <si>
    <t>Hadley School for the Blind</t>
  </si>
  <si>
    <t>Staff participates in free online courses</t>
  </si>
  <si>
    <t>Trains outreach staff in CPR.</t>
  </si>
  <si>
    <t>SC Division of Technology Operations</t>
  </si>
  <si>
    <t>Training for I.T. staff</t>
  </si>
  <si>
    <t xml:space="preserve">Microsoft </t>
  </si>
  <si>
    <t xml:space="preserve">Training for I.T. staff on their website. </t>
  </si>
  <si>
    <t xml:space="preserve">Free A.T. training for staff. </t>
  </si>
  <si>
    <t>Business, Association, or Individual</t>
  </si>
  <si>
    <t xml:space="preserve">Objective 3.1.3--Strengthen the communication among the leadership team to create a consistent flow of information to staff.   </t>
  </si>
  <si>
    <t xml:space="preserve">Monthly leadership team meetings </t>
  </si>
  <si>
    <t>12 meetings with 80% minimum Leadership attendance</t>
  </si>
  <si>
    <t>12 meetings with 90% minimum Leadership attendance</t>
  </si>
  <si>
    <t>Elaine Robertson, Special Projects Coordinator/Senior Consultant</t>
  </si>
  <si>
    <t>To improve communication and partnerships between the 8 SCCB departments.</t>
  </si>
  <si>
    <t xml:space="preserve">The importance of improving communications between all members of the leadership team and the ability to all make it to a meeting once a month to share progress on the Strategic Plan goals and objectives. </t>
  </si>
  <si>
    <t xml:space="preserve">An agency without a leadership team that communicates is not providing maximum services and this could result in fewer consumers being served as well as less efficiency within the agency. </t>
  </si>
  <si>
    <t xml:space="preserve">When there is no effective communication between agency leadership team members and all attempts at creating better communication fails. </t>
  </si>
  <si>
    <t xml:space="preserve">Request assistance from the SCCB Board. </t>
  </si>
  <si>
    <t xml:space="preserve">When all attempts at building a leadership team fail and the SCCB Board is unable to effect change in the agency. </t>
  </si>
  <si>
    <t xml:space="preserve">1. Make monthly leadership meetings mandatory. 2. Include a performance measure in each director's EPMS. 3. Step in and reorganize the leadership team. </t>
  </si>
  <si>
    <t>questionable</t>
  </si>
  <si>
    <t xml:space="preserve">VR Director is trying to maintain contact with Dept of Education to sign a MOU so the program can begin in the schools. </t>
  </si>
  <si>
    <t xml:space="preserve">N/A--It is difficult to set a target in this area because there is no way to know how many people with visual impairments will decide to work and utilize the services of SCCB. </t>
  </si>
  <si>
    <t xml:space="preserve">1 The public can see the benefits of SCCB to SC residents who are blind or visually impaired. </t>
  </si>
  <si>
    <t>2 The public can see the various programs available at SCCB.</t>
  </si>
  <si>
    <t xml:space="preserve">1  The report provides an in depth look at the goals of the agency and progress towards those goals and objectives. </t>
  </si>
  <si>
    <t xml:space="preserve">1  Make note of the information requested and maintain a spreadsheet with the numbers for easy transferring to the report. </t>
  </si>
  <si>
    <t xml:space="preserve">1  Budget information is normally broken down by program, not by objective. </t>
  </si>
  <si>
    <t>State Appropriation</t>
  </si>
  <si>
    <t>Operating Revenue- Business Enterprise Program (30350000)</t>
  </si>
  <si>
    <t>Donations- Administration and Older Blind Program (30980000)</t>
  </si>
  <si>
    <t>Operator Benefit Account (34190000)</t>
  </si>
  <si>
    <t>Social Security Reimbursement (38720000)</t>
  </si>
  <si>
    <t>Sale of Assets (39580000)</t>
  </si>
  <si>
    <t>Federal Grant- Basic Vocational Rehabilitation State Grant (50550000)</t>
  </si>
  <si>
    <t>Federal Grants- State Independent Living Services</t>
  </si>
  <si>
    <t>Federal Grants- Supported Employment State Grants (50550000)</t>
  </si>
  <si>
    <t>Federal Grants- In-Service Training Grant (50550000)</t>
  </si>
  <si>
    <t>Federal Grants- Independent Living Services for Older Individuals Who are Blind (50550000)</t>
  </si>
  <si>
    <t xml:space="preserve">State  </t>
  </si>
  <si>
    <t>Other</t>
  </si>
  <si>
    <t xml:space="preserve">Federal  </t>
  </si>
  <si>
    <t>Recurring</t>
  </si>
  <si>
    <t>One-time</t>
  </si>
  <si>
    <t xml:space="preserve">The agency regularly carries forward a small portion of state appropriations. </t>
  </si>
  <si>
    <t>Due to fluctuations in annual revenues, the agency carries cash forward to cover necessary expenditures.</t>
  </si>
  <si>
    <t>None</t>
  </si>
  <si>
    <t>Business Enterprise Program</t>
  </si>
  <si>
    <t>Based on wishes of donor</t>
  </si>
  <si>
    <t>Must be used for consumer needs</t>
  </si>
  <si>
    <t>Must follow specific grant restrictions on allowable expenditures</t>
  </si>
  <si>
    <r>
      <rPr>
        <b/>
        <u/>
        <sz val="12"/>
        <color theme="1"/>
        <rFont val="Calibri Light"/>
        <family val="2"/>
        <scheme val="major"/>
      </rPr>
      <t>Objective 1.1.1</t>
    </r>
    <r>
      <rPr>
        <sz val="12"/>
        <color theme="1"/>
        <rFont val="Calibri Light"/>
        <family val="2"/>
        <scheme val="major"/>
      </rPr>
      <t xml:space="preserve"> -Increase public awareness of SCCB services to the unserved and underserved minorities and rural counties :</t>
    </r>
  </si>
  <si>
    <r>
      <rPr>
        <b/>
        <u/>
        <sz val="12"/>
        <color theme="1"/>
        <rFont val="Calibri Light"/>
        <family val="2"/>
        <scheme val="major"/>
      </rPr>
      <t>Objective 1.1.2</t>
    </r>
    <r>
      <rPr>
        <sz val="12"/>
        <color theme="1"/>
        <rFont val="Calibri Light"/>
        <family val="2"/>
        <scheme val="major"/>
      </rPr>
      <t>--Expand outreach services to unserved and underserved rural counties. :</t>
    </r>
  </si>
  <si>
    <r>
      <rPr>
        <b/>
        <u/>
        <sz val="12"/>
        <color theme="1"/>
        <rFont val="Calibri Light"/>
        <family val="2"/>
        <scheme val="major"/>
      </rPr>
      <t>Objective 1.1.3</t>
    </r>
    <r>
      <rPr>
        <sz val="12"/>
        <color theme="1"/>
        <rFont val="Calibri Light"/>
        <family val="2"/>
        <scheme val="major"/>
      </rPr>
      <t>--Develop a commensurate ratio of consumer to provider on all caseloads to ensure expediency of service in all areas. :</t>
    </r>
  </si>
  <si>
    <r>
      <rPr>
        <b/>
        <u/>
        <sz val="12"/>
        <color theme="1"/>
        <rFont val="Calibri Light"/>
        <family val="2"/>
        <scheme val="major"/>
      </rPr>
      <t>Objective 1.2.1</t>
    </r>
    <r>
      <rPr>
        <sz val="12"/>
        <color theme="1"/>
        <rFont val="Calibri Light"/>
        <family val="2"/>
        <scheme val="major"/>
      </rPr>
      <t>--Provide adjustment to blindness, assistive technology and job readiness training consistently at EMBRC and in outreach locations. :</t>
    </r>
  </si>
  <si>
    <r>
      <rPr>
        <b/>
        <u/>
        <sz val="12"/>
        <color theme="1"/>
        <rFont val="Calibri Light"/>
        <family val="2"/>
        <scheme val="major"/>
      </rPr>
      <t>Objective 1.2.2</t>
    </r>
    <r>
      <rPr>
        <sz val="12"/>
        <color theme="1"/>
        <rFont val="Calibri Light"/>
        <family val="2"/>
        <scheme val="major"/>
      </rPr>
      <t>--Expand job search, development and placement opportunities. :</t>
    </r>
  </si>
  <si>
    <r>
      <rPr>
        <b/>
        <u/>
        <sz val="12"/>
        <color theme="1"/>
        <rFont val="Calibri Light"/>
        <family val="2"/>
        <scheme val="major"/>
      </rPr>
      <t>Objective 1.2.3</t>
    </r>
    <r>
      <rPr>
        <sz val="12"/>
        <color theme="1"/>
        <rFont val="Calibri Light"/>
        <family val="2"/>
        <scheme val="major"/>
      </rPr>
      <t>--Increase successful placement rate for youth consumers aged 14 to 21 and consumers requiring supported employment services :</t>
    </r>
  </si>
  <si>
    <r>
      <rPr>
        <b/>
        <u/>
        <sz val="12"/>
        <color theme="1"/>
        <rFont val="Calibri Light"/>
        <family val="2"/>
        <scheme val="major"/>
      </rPr>
      <t>Objective 1.2.4</t>
    </r>
    <r>
      <rPr>
        <sz val="12"/>
        <color theme="1"/>
        <rFont val="Calibri Light"/>
        <family val="2"/>
        <scheme val="major"/>
      </rPr>
      <t>--Increase the number of successful case closures :</t>
    </r>
  </si>
  <si>
    <r>
      <rPr>
        <b/>
        <u/>
        <sz val="12"/>
        <color theme="1"/>
        <rFont val="Calibri Light"/>
        <family val="2"/>
        <scheme val="major"/>
      </rPr>
      <t>Objective 2.1.1</t>
    </r>
    <r>
      <rPr>
        <sz val="12"/>
        <color theme="1"/>
        <rFont val="Calibri Light"/>
        <family val="2"/>
        <scheme val="major"/>
      </rPr>
      <t>--Increase community interaction through home visits and developing new referral sources in unserved and underserved rural counties. :</t>
    </r>
  </si>
  <si>
    <r>
      <rPr>
        <b/>
        <u/>
        <sz val="12"/>
        <color theme="1"/>
        <rFont val="Calibri Light"/>
        <family val="2"/>
        <scheme val="major"/>
      </rPr>
      <t>Objective 2.1.2</t>
    </r>
    <r>
      <rPr>
        <sz val="12"/>
        <color theme="1"/>
        <rFont val="Calibri Light"/>
        <family val="2"/>
        <scheme val="major"/>
      </rPr>
      <t>--Collaborate with nonprofit, social and human service organizations to provide early intervention services.   :</t>
    </r>
  </si>
  <si>
    <r>
      <rPr>
        <b/>
        <u/>
        <sz val="12"/>
        <color theme="1"/>
        <rFont val="Calibri Light"/>
        <family val="2"/>
        <scheme val="major"/>
      </rPr>
      <t>Objective 3.1.1</t>
    </r>
    <r>
      <rPr>
        <sz val="12"/>
        <color theme="1"/>
        <rFont val="Calibri Light"/>
        <family val="2"/>
        <scheme val="major"/>
      </rPr>
      <t>--Develop a process to attract highly qualified candidates and heighten employee satisfaction to increase retention.  :</t>
    </r>
  </si>
  <si>
    <r>
      <rPr>
        <b/>
        <u/>
        <sz val="12"/>
        <color theme="1"/>
        <rFont val="Calibri Light"/>
        <family val="2"/>
        <scheme val="major"/>
      </rPr>
      <t>Objective 3.1.2</t>
    </r>
    <r>
      <rPr>
        <sz val="12"/>
        <color theme="1"/>
        <rFont val="Calibri Light"/>
        <family val="2"/>
        <scheme val="major"/>
      </rPr>
      <t>--Provide staff development training to improve employee's skills and provide up-to-date information to consumers. :</t>
    </r>
  </si>
  <si>
    <r>
      <rPr>
        <b/>
        <u/>
        <sz val="12"/>
        <color theme="1"/>
        <rFont val="Calibri Light"/>
        <family val="2"/>
        <scheme val="major"/>
      </rPr>
      <t>Objective 3.1.3</t>
    </r>
    <r>
      <rPr>
        <sz val="12"/>
        <color theme="1"/>
        <rFont val="Calibri Light"/>
        <family val="2"/>
        <scheme val="major"/>
      </rPr>
      <t>--Strengthen the communication among the leadership team to create a consistent flow of information to staff.    :</t>
    </r>
  </si>
  <si>
    <t>Federal Regulations 361.13 (a) Title I, Part B; 34 CFR Part 367; State Statutes; Chapter 6.1, Section 71-296 (1966); 43-25-50; 43-25-60; 43-25-80</t>
  </si>
  <si>
    <t>State Statutes: Chapter 6.1, Section 71-296 1966); 43-25-80</t>
  </si>
  <si>
    <t>Federal Regulation: 361.13 (a) Title I, Part B; State Statute: 43-25-80</t>
  </si>
  <si>
    <t>Federal Regulation: 361.13 (a) Title I, Part B: State Statute: 43-25-80</t>
  </si>
  <si>
    <t>Federal Regulation: 34 CFR Part 367; State Statute: 43-25-80</t>
  </si>
  <si>
    <t>Federal Regulation: 361.13 (a) Title I, Part B</t>
  </si>
  <si>
    <t>Federal Regulations: 361.13 (a) Title I, Part B; State Statutes: 43-25-80</t>
  </si>
  <si>
    <t>Federal regulations: 361.13 (a) Title I, Part B; State Statute: 43-25-80</t>
  </si>
  <si>
    <t>Federal regulation: 361.13 (a) Title I, Part B; State Statute: 43-25-80</t>
  </si>
  <si>
    <t>Federal regulation: 361.13 (a) Title I, Part B; State statute: 43-25-80</t>
  </si>
  <si>
    <t>Federal regulation: 34 CFR Part 367; State Statute: 43-25-80</t>
  </si>
  <si>
    <t>Federal regulation: 361.13 (a) Title I, Part B</t>
  </si>
  <si>
    <t>Section 1-30-10(G) South Carolina Restructuring Act of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</si>
</sst>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
    <numFmt numFmtId="165" formatCode="[$-409]mmmm\ d\,\ yyyy;@"/>
    <numFmt numFmtId="166" formatCode="_(* #,##0_);_(* \(#,##0\);_(* &quot;-&quot;??_);_(@_)"/>
  </numFmts>
  <fonts count="45" x14ac:knownFonts="1">
    <font>
      <sz val="10"/>
      <color theme="1"/>
      <name val="Arial"/>
      <family val="2"/>
    </font>
    <font>
      <b/>
      <sz val="10"/>
      <color theme="1"/>
      <name val="Arial"/>
      <family val="2"/>
    </font>
    <font>
      <sz val="12"/>
      <color theme="1"/>
      <name val="Times New Roman"/>
      <family val="1"/>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i/>
      <sz val="12"/>
      <color theme="1"/>
      <name val="Calibri Light"/>
      <family val="2"/>
      <scheme val="major"/>
    </font>
    <font>
      <b/>
      <u/>
      <sz val="20"/>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4"/>
      <color theme="1"/>
      <name val="Calibri Light"/>
      <family val="2"/>
      <scheme val="major"/>
    </font>
    <font>
      <b/>
      <sz val="10"/>
      <name val="Calibri Light"/>
      <family val="2"/>
      <scheme val="major"/>
    </font>
    <font>
      <b/>
      <u/>
      <sz val="13"/>
      <color theme="1"/>
      <name val="Calibri Light"/>
      <family val="2"/>
      <scheme val="major"/>
    </font>
    <font>
      <u/>
      <sz val="10"/>
      <color theme="10"/>
      <name val="Arial"/>
      <family val="2"/>
    </font>
    <font>
      <b/>
      <sz val="18"/>
      <color theme="1"/>
      <name val="Arial"/>
      <family val="2"/>
    </font>
    <font>
      <u/>
      <sz val="9"/>
      <color theme="1"/>
      <name val="Arial"/>
      <family val="2"/>
    </font>
    <font>
      <sz val="12"/>
      <color rgb="FF000000"/>
      <name val="Calibri Light"/>
      <family val="2"/>
      <scheme val="major"/>
    </font>
    <font>
      <sz val="10"/>
      <name val="Arial"/>
      <family val="2"/>
    </font>
    <font>
      <sz val="13"/>
      <name val="Calibri Light"/>
      <family val="2"/>
      <scheme val="major"/>
    </font>
    <font>
      <i/>
      <u/>
      <sz val="13"/>
      <name val="Calibri Light"/>
      <family val="2"/>
      <scheme val="major"/>
    </font>
    <font>
      <i/>
      <sz val="13"/>
      <name val="Calibri Light"/>
      <family val="2"/>
      <scheme val="major"/>
    </font>
    <font>
      <u/>
      <sz val="10"/>
      <name val="Arial"/>
      <family val="2"/>
    </font>
    <font>
      <sz val="11"/>
      <color theme="1"/>
      <name val="Calibri"/>
      <family val="2"/>
    </font>
    <font>
      <sz val="12"/>
      <color theme="0"/>
      <name val="Calibri Light"/>
      <family val="2"/>
      <scheme val="major"/>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4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0" fontId="33" fillId="0" borderId="0" applyNumberFormat="0" applyFill="0" applyBorder="0" applyAlignment="0" applyProtection="0"/>
    <xf numFmtId="43" fontId="44" fillId="0" borderId="0" applyFont="0" applyFill="0" applyBorder="0" applyAlignment="0" applyProtection="0"/>
  </cellStyleXfs>
  <cellXfs count="336">
    <xf numFmtId="0" fontId="0" fillId="0" borderId="0" xfId="0"/>
    <xf numFmtId="0" fontId="2" fillId="2" borderId="11" xfId="0" applyFont="1" applyFill="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6" fillId="0" borderId="0" xfId="0" applyFont="1" applyAlignment="1">
      <alignment horizontal="right"/>
    </xf>
    <xf numFmtId="0" fontId="7" fillId="0" borderId="0" xfId="0" applyFont="1" applyAlignment="1">
      <alignment horizontal="center"/>
    </xf>
    <xf numFmtId="0" fontId="8" fillId="0" borderId="0" xfId="0" applyFont="1" applyAlignment="1">
      <alignment horizontal="right"/>
    </xf>
    <xf numFmtId="0" fontId="0" fillId="0" borderId="0" xfId="0" applyBorder="1" applyAlignment="1">
      <alignment horizontal="left" vertical="top" wrapText="1"/>
    </xf>
    <xf numFmtId="0" fontId="12" fillId="0" borderId="0" xfId="0" applyFont="1" applyAlignment="1">
      <alignment horizontal="left"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12" fillId="0" borderId="0" xfId="0" applyFont="1" applyFill="1" applyAlignment="1">
      <alignment horizontal="left" vertical="top" wrapText="1"/>
    </xf>
    <xf numFmtId="0" fontId="12" fillId="0" borderId="0" xfId="0" applyFont="1" applyFill="1" applyBorder="1" applyAlignment="1">
      <alignment horizontal="left" vertical="top" wrapText="1"/>
    </xf>
    <xf numFmtId="0" fontId="10" fillId="0" borderId="0" xfId="0" applyFont="1" applyAlignment="1">
      <alignment horizontal="left" vertical="top" wrapText="1"/>
    </xf>
    <xf numFmtId="164" fontId="12" fillId="0" borderId="0" xfId="0" applyNumberFormat="1" applyFont="1" applyAlignment="1">
      <alignment horizontal="left" vertical="top" wrapText="1"/>
    </xf>
    <xf numFmtId="10" fontId="12" fillId="0" borderId="0" xfId="0" applyNumberFormat="1" applyFont="1" applyAlignment="1">
      <alignment horizontal="left" vertical="top" wrapText="1"/>
    </xf>
    <xf numFmtId="0" fontId="13" fillId="3" borderId="3" xfId="0" applyFont="1" applyFill="1" applyBorder="1" applyAlignment="1">
      <alignment horizontal="left" vertical="top" wrapText="1"/>
    </xf>
    <xf numFmtId="0" fontId="13"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0" borderId="0" xfId="0" applyFont="1" applyBorder="1" applyAlignment="1">
      <alignment horizontal="left" vertical="top" wrapText="1"/>
    </xf>
    <xf numFmtId="0" fontId="14" fillId="2"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25"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4" borderId="0" xfId="0" applyFont="1" applyFill="1" applyBorder="1" applyAlignment="1">
      <alignment horizontal="left" vertical="top" wrapText="1"/>
    </xf>
    <xf numFmtId="0" fontId="10" fillId="0" borderId="3" xfId="0" applyFont="1" applyFill="1" applyBorder="1" applyAlignment="1">
      <alignment horizontal="left" vertical="top" wrapText="1"/>
    </xf>
    <xf numFmtId="0" fontId="12" fillId="0" borderId="3" xfId="0" applyFont="1" applyBorder="1" applyAlignment="1">
      <alignment horizontal="left" vertical="top" wrapText="1"/>
    </xf>
    <xf numFmtId="0" fontId="10" fillId="0" borderId="0" xfId="0" applyFont="1" applyFill="1" applyBorder="1" applyAlignment="1">
      <alignment horizontal="left" vertical="top" wrapText="1"/>
    </xf>
    <xf numFmtId="0" fontId="2" fillId="0" borderId="0" xfId="0" applyFont="1" applyFill="1" applyBorder="1" applyAlignment="1">
      <alignment vertical="center" wrapText="1"/>
    </xf>
    <xf numFmtId="0" fontId="10" fillId="3" borderId="3"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7" xfId="0" applyFont="1" applyBorder="1" applyAlignment="1">
      <alignment horizontal="left" vertical="top" wrapText="1"/>
    </xf>
    <xf numFmtId="0" fontId="10" fillId="2" borderId="30" xfId="0" applyFont="1" applyFill="1" applyBorder="1" applyAlignment="1">
      <alignment horizontal="left" vertical="top" wrapText="1"/>
    </xf>
    <xf numFmtId="0" fontId="10" fillId="0" borderId="0" xfId="0" applyFont="1" applyBorder="1" applyAlignment="1">
      <alignment horizontal="center" vertical="top" wrapText="1"/>
    </xf>
    <xf numFmtId="0" fontId="10" fillId="0" borderId="3" xfId="0" applyFont="1" applyBorder="1" applyAlignment="1">
      <alignment horizontal="left" vertical="top" wrapText="1"/>
    </xf>
    <xf numFmtId="14" fontId="12" fillId="3" borderId="3" xfId="0" applyNumberFormat="1" applyFont="1" applyFill="1" applyBorder="1" applyAlignment="1">
      <alignment horizontal="left" vertical="top" wrapText="1"/>
    </xf>
    <xf numFmtId="14" fontId="12" fillId="0" borderId="0" xfId="0" applyNumberFormat="1" applyFont="1" applyAlignment="1">
      <alignment horizontal="left" vertical="top" wrapText="1"/>
    </xf>
    <xf numFmtId="0" fontId="10" fillId="0" borderId="0" xfId="0" applyFont="1" applyBorder="1" applyAlignment="1">
      <alignment horizontal="left" vertical="top" wrapText="1"/>
    </xf>
    <xf numFmtId="49" fontId="12" fillId="0" borderId="0" xfId="0" applyNumberFormat="1" applyFont="1" applyBorder="1" applyAlignment="1">
      <alignment horizontal="left" vertical="top" wrapText="1"/>
    </xf>
    <xf numFmtId="0" fontId="13" fillId="0" borderId="0" xfId="0" applyFont="1" applyFill="1" applyBorder="1" applyAlignment="1">
      <alignment horizontal="left" vertical="top" wrapText="1"/>
    </xf>
    <xf numFmtId="164" fontId="12" fillId="0" borderId="3" xfId="0" applyNumberFormat="1" applyFont="1" applyFill="1" applyBorder="1" applyAlignment="1">
      <alignment horizontal="left" vertical="top" wrapText="1"/>
    </xf>
    <xf numFmtId="0" fontId="12" fillId="5" borderId="0" xfId="0" applyFont="1" applyFill="1" applyAlignment="1">
      <alignment vertical="top" wrapText="1"/>
    </xf>
    <xf numFmtId="0" fontId="10" fillId="5" borderId="0" xfId="0" applyFont="1" applyFill="1" applyAlignment="1">
      <alignment horizontal="right" vertical="top" wrapText="1"/>
    </xf>
    <xf numFmtId="0" fontId="12" fillId="0" borderId="0" xfId="0" applyFont="1" applyAlignment="1">
      <alignment vertical="top" wrapText="1"/>
    </xf>
    <xf numFmtId="0" fontId="12" fillId="3" borderId="31" xfId="0" applyFont="1" applyFill="1" applyBorder="1" applyAlignment="1">
      <alignment vertical="top" wrapText="1"/>
    </xf>
    <xf numFmtId="0" fontId="12" fillId="4" borderId="0" xfId="0" applyFont="1" applyFill="1" applyAlignment="1">
      <alignment horizontal="left" vertical="top" wrapText="1"/>
    </xf>
    <xf numFmtId="0" fontId="12" fillId="5" borderId="3" xfId="0" applyFont="1" applyFill="1" applyBorder="1" applyAlignment="1">
      <alignment horizontal="left" vertical="top" wrapText="1"/>
    </xf>
    <xf numFmtId="0" fontId="12" fillId="0" borderId="0" xfId="0" applyFont="1" applyAlignment="1">
      <alignment wrapText="1"/>
    </xf>
    <xf numFmtId="0" fontId="12" fillId="0" borderId="0" xfId="0" applyFont="1" applyBorder="1" applyAlignment="1">
      <alignment wrapText="1"/>
    </xf>
    <xf numFmtId="0" fontId="12" fillId="3" borderId="3" xfId="0" applyFont="1" applyFill="1" applyBorder="1" applyAlignment="1">
      <alignment wrapText="1"/>
    </xf>
    <xf numFmtId="0" fontId="12" fillId="3" borderId="3" xfId="0" applyFont="1" applyFill="1" applyBorder="1" applyAlignment="1">
      <alignment horizontal="left" vertical="top" wrapText="1"/>
    </xf>
    <xf numFmtId="0" fontId="12" fillId="0" borderId="0" xfId="0" applyFont="1" applyAlignment="1">
      <alignment horizontal="left" vertical="top" wrapText="1"/>
    </xf>
    <xf numFmtId="0" fontId="10" fillId="0" borderId="15" xfId="0" applyFont="1" applyBorder="1" applyAlignment="1">
      <alignment horizontal="left" vertical="top" wrapText="1"/>
    </xf>
    <xf numFmtId="0" fontId="12" fillId="3" borderId="3" xfId="0" applyFont="1" applyFill="1" applyBorder="1" applyAlignment="1">
      <alignment horizontal="left" vertical="top" wrapText="1"/>
    </xf>
    <xf numFmtId="0" fontId="23" fillId="2" borderId="4" xfId="0" applyFont="1" applyFill="1" applyBorder="1" applyAlignment="1">
      <alignment horizontal="center"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3" fontId="12" fillId="3" borderId="9" xfId="0" applyNumberFormat="1" applyFont="1" applyFill="1" applyBorder="1" applyAlignment="1">
      <alignment horizontal="left" vertical="top" wrapText="1"/>
    </xf>
    <xf numFmtId="3" fontId="12" fillId="3" borderId="3" xfId="0" applyNumberFormat="1" applyFont="1" applyFill="1" applyBorder="1" applyAlignment="1">
      <alignment horizontal="left" vertical="top" wrapText="1"/>
    </xf>
    <xf numFmtId="0" fontId="12" fillId="0" borderId="2" xfId="0" applyFont="1" applyBorder="1" applyAlignment="1">
      <alignment horizontal="left" vertical="top" wrapText="1"/>
    </xf>
    <xf numFmtId="0" fontId="12" fillId="2" borderId="10" xfId="0" applyFont="1" applyFill="1" applyBorder="1" applyAlignment="1">
      <alignment horizontal="left" vertical="top" wrapText="1"/>
    </xf>
    <xf numFmtId="0" fontId="10" fillId="0" borderId="18" xfId="0" applyFont="1" applyFill="1" applyBorder="1" applyAlignment="1">
      <alignment horizontal="left" vertical="top" wrapText="1"/>
    </xf>
    <xf numFmtId="3" fontId="12" fillId="3" borderId="18" xfId="0" applyNumberFormat="1" applyFont="1" applyFill="1" applyBorder="1" applyAlignment="1">
      <alignment horizontal="left" vertical="top" wrapText="1"/>
    </xf>
    <xf numFmtId="0" fontId="0" fillId="0" borderId="0" xfId="0" applyFill="1" applyBorder="1" applyAlignment="1">
      <alignment horizontal="left" vertical="top" wrapText="1"/>
    </xf>
    <xf numFmtId="0" fontId="10" fillId="6" borderId="0" xfId="0" applyFont="1" applyFill="1" applyBorder="1" applyAlignment="1">
      <alignment horizontal="left" vertical="top" wrapText="1"/>
    </xf>
    <xf numFmtId="0" fontId="10" fillId="6" borderId="0" xfId="0" applyFont="1" applyFill="1" applyAlignment="1">
      <alignment horizontal="left" vertical="top" wrapText="1"/>
    </xf>
    <xf numFmtId="0" fontId="12" fillId="0" borderId="3" xfId="0" applyFont="1" applyBorder="1" applyAlignment="1">
      <alignment horizontal="left" vertical="top" wrapText="1"/>
    </xf>
    <xf numFmtId="0" fontId="16" fillId="0" borderId="13" xfId="0" applyFont="1" applyFill="1" applyBorder="1" applyAlignment="1">
      <alignment horizontal="left" vertical="top" wrapText="1"/>
    </xf>
    <xf numFmtId="0" fontId="10" fillId="0" borderId="0" xfId="0" applyFont="1" applyBorder="1" applyAlignment="1">
      <alignment vertical="top" wrapText="1"/>
    </xf>
    <xf numFmtId="0" fontId="12" fillId="0" borderId="0" xfId="0" applyFont="1" applyFill="1" applyBorder="1" applyAlignment="1">
      <alignment wrapText="1"/>
    </xf>
    <xf numFmtId="0" fontId="12" fillId="2" borderId="5" xfId="0" applyFont="1" applyFill="1" applyBorder="1" applyAlignment="1">
      <alignment horizontal="center" vertical="top" wrapText="1"/>
    </xf>
    <xf numFmtId="0" fontId="12" fillId="2" borderId="5" xfId="0" applyFont="1" applyFill="1" applyBorder="1" applyAlignment="1">
      <alignment vertical="top" wrapText="1"/>
    </xf>
    <xf numFmtId="0" fontId="12" fillId="2" borderId="23" xfId="0" applyFont="1" applyFill="1" applyBorder="1" applyAlignment="1">
      <alignment horizontal="center" vertical="top" wrapText="1"/>
    </xf>
    <xf numFmtId="0" fontId="12" fillId="3" borderId="31" xfId="0" applyFont="1" applyFill="1" applyBorder="1" applyAlignment="1">
      <alignment wrapText="1"/>
    </xf>
    <xf numFmtId="0" fontId="10" fillId="2" borderId="24" xfId="0" applyFont="1" applyFill="1" applyBorder="1" applyAlignment="1">
      <alignment horizontal="center" vertical="top" wrapText="1"/>
    </xf>
    <xf numFmtId="0" fontId="16" fillId="0" borderId="3" xfId="0" applyFont="1" applyFill="1" applyBorder="1" applyAlignment="1">
      <alignment horizontal="left" vertical="top" wrapText="1"/>
    </xf>
    <xf numFmtId="0" fontId="14" fillId="2" borderId="34" xfId="0" applyFont="1" applyFill="1" applyBorder="1" applyAlignment="1">
      <alignment horizontal="center" vertical="top" wrapText="1"/>
    </xf>
    <xf numFmtId="0" fontId="10" fillId="2" borderId="24" xfId="0" applyFont="1" applyFill="1" applyBorder="1" applyAlignment="1">
      <alignment vertical="top" wrapText="1"/>
    </xf>
    <xf numFmtId="0" fontId="12" fillId="3" borderId="35" xfId="0" applyFont="1" applyFill="1" applyBorder="1" applyAlignment="1">
      <alignment wrapText="1"/>
    </xf>
    <xf numFmtId="0" fontId="12" fillId="3" borderId="28" xfId="0" applyFont="1" applyFill="1" applyBorder="1" applyAlignment="1">
      <alignment wrapText="1"/>
    </xf>
    <xf numFmtId="0" fontId="10" fillId="2" borderId="34" xfId="0" applyFont="1" applyFill="1" applyBorder="1" applyAlignment="1">
      <alignment horizontal="center" vertical="top" wrapText="1"/>
    </xf>
    <xf numFmtId="0" fontId="14" fillId="2" borderId="8" xfId="0" applyFont="1" applyFill="1" applyBorder="1" applyAlignment="1">
      <alignment horizontal="center" vertical="top" wrapText="1"/>
    </xf>
    <xf numFmtId="0" fontId="12" fillId="2" borderId="8" xfId="0" applyFont="1" applyFill="1" applyBorder="1" applyAlignment="1">
      <alignment vertical="top" wrapText="1"/>
    </xf>
    <xf numFmtId="49" fontId="13" fillId="3" borderId="3" xfId="0" applyNumberFormat="1" applyFont="1" applyFill="1" applyBorder="1" applyAlignment="1">
      <alignment horizontal="left" vertical="top" wrapText="1"/>
    </xf>
    <xf numFmtId="0" fontId="29" fillId="5" borderId="0" xfId="0" applyFont="1" applyFill="1" applyBorder="1" applyAlignment="1">
      <alignment horizontal="left" vertical="top" wrapText="1"/>
    </xf>
    <xf numFmtId="164" fontId="12" fillId="3" borderId="3"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164" fontId="12" fillId="0" borderId="0" xfId="0" applyNumberFormat="1" applyFont="1" applyFill="1" applyBorder="1" applyAlignment="1">
      <alignment horizontal="left" vertical="top" wrapText="1"/>
    </xf>
    <xf numFmtId="0" fontId="10" fillId="4" borderId="0" xfId="0" applyFont="1" applyFill="1" applyBorder="1" applyAlignment="1">
      <alignment horizontal="left" vertical="top" wrapText="1"/>
    </xf>
    <xf numFmtId="49" fontId="12" fillId="4" borderId="0"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0" fontId="10" fillId="3" borderId="9" xfId="0" applyFont="1" applyFill="1" applyBorder="1" applyAlignment="1">
      <alignment horizontal="left" vertical="top" wrapText="1"/>
    </xf>
    <xf numFmtId="0" fontId="8" fillId="3" borderId="0" xfId="0" applyFont="1" applyFill="1" applyAlignment="1">
      <alignment horizontal="left"/>
    </xf>
    <xf numFmtId="165" fontId="9" fillId="3" borderId="0" xfId="0" applyNumberFormat="1" applyFont="1" applyFill="1" applyAlignment="1">
      <alignment horizontal="left" vertical="top"/>
    </xf>
    <xf numFmtId="0" fontId="30" fillId="0" borderId="0" xfId="0" applyFont="1" applyAlignment="1">
      <alignment horizontal="left"/>
    </xf>
    <xf numFmtId="0" fontId="12" fillId="0" borderId="25" xfId="0" applyFont="1" applyBorder="1" applyAlignment="1">
      <alignment vertical="top" wrapText="1"/>
    </xf>
    <xf numFmtId="0" fontId="12" fillId="0" borderId="26" xfId="0" applyFont="1" applyBorder="1" applyAlignment="1">
      <alignment vertical="top" wrapText="1"/>
    </xf>
    <xf numFmtId="0" fontId="12" fillId="0" borderId="7" xfId="0" applyFont="1" applyBorder="1" applyAlignment="1">
      <alignment vertical="top" wrapText="1"/>
    </xf>
    <xf numFmtId="0" fontId="12" fillId="0" borderId="21" xfId="0" applyFont="1" applyBorder="1" applyAlignment="1">
      <alignment vertical="top" wrapText="1"/>
    </xf>
    <xf numFmtId="0" fontId="33" fillId="0" borderId="26" xfId="1" applyBorder="1" applyAlignment="1">
      <alignment vertical="top" wrapText="1"/>
    </xf>
    <xf numFmtId="49" fontId="12" fillId="0" borderId="0" xfId="0" applyNumberFormat="1" applyFont="1" applyAlignment="1">
      <alignment horizontal="left" vertical="top" wrapText="1"/>
    </xf>
    <xf numFmtId="49" fontId="12" fillId="4" borderId="0" xfId="0" applyNumberFormat="1" applyFont="1" applyFill="1" applyAlignment="1">
      <alignment horizontal="left" vertical="top" wrapText="1"/>
    </xf>
    <xf numFmtId="49" fontId="12" fillId="0" borderId="3" xfId="0" applyNumberFormat="1" applyFont="1" applyBorder="1" applyAlignment="1">
      <alignment horizontal="left" vertical="top" wrapText="1"/>
    </xf>
    <xf numFmtId="49" fontId="10" fillId="0" borderId="0" xfId="0" applyNumberFormat="1" applyFont="1" applyBorder="1" applyAlignment="1">
      <alignment horizontal="left" vertical="top" wrapText="1"/>
    </xf>
    <xf numFmtId="0" fontId="16" fillId="0" borderId="0" xfId="0" applyFont="1" applyBorder="1" applyAlignment="1">
      <alignment horizontal="left" vertical="top" wrapText="1"/>
    </xf>
    <xf numFmtId="0" fontId="12" fillId="3" borderId="3" xfId="0" applyFont="1" applyFill="1" applyBorder="1" applyAlignment="1">
      <alignment horizontal="left" vertical="top" wrapText="1"/>
    </xf>
    <xf numFmtId="0" fontId="10" fillId="2" borderId="0" xfId="0" applyFont="1" applyFill="1" applyBorder="1" applyAlignment="1">
      <alignment horizontal="left" vertical="top" wrapText="1"/>
    </xf>
    <xf numFmtId="0" fontId="12" fillId="0" borderId="0" xfId="0" applyFont="1" applyAlignment="1">
      <alignment horizontal="left" vertical="top" wrapText="1"/>
    </xf>
    <xf numFmtId="49" fontId="12" fillId="5" borderId="0" xfId="0" applyNumberFormat="1" applyFont="1" applyFill="1" applyAlignment="1">
      <alignment vertical="top" wrapText="1"/>
    </xf>
    <xf numFmtId="49" fontId="10" fillId="2" borderId="24" xfId="0" applyNumberFormat="1" applyFont="1" applyFill="1" applyBorder="1" applyAlignment="1">
      <alignment horizontal="center" vertical="top" wrapText="1"/>
    </xf>
    <xf numFmtId="49" fontId="12" fillId="2" borderId="5" xfId="0" applyNumberFormat="1" applyFont="1" applyFill="1" applyBorder="1" applyAlignment="1">
      <alignment horizontal="center" vertical="top" wrapText="1"/>
    </xf>
    <xf numFmtId="49" fontId="12" fillId="0" borderId="0" xfId="0" applyNumberFormat="1" applyFont="1" applyAlignment="1">
      <alignment vertical="top" wrapText="1"/>
    </xf>
    <xf numFmtId="0" fontId="0" fillId="0" borderId="0" xfId="0" applyBorder="1" applyAlignment="1">
      <alignment vertical="center" wrapText="1"/>
    </xf>
    <xf numFmtId="0" fontId="13" fillId="3" borderId="20" xfId="0" applyFont="1" applyFill="1" applyBorder="1" applyAlignment="1">
      <alignment horizontal="left" vertical="top" wrapText="1"/>
    </xf>
    <xf numFmtId="0" fontId="12" fillId="0" borderId="20" xfId="0" applyFont="1" applyBorder="1" applyAlignment="1">
      <alignment horizontal="left" vertical="top" wrapText="1"/>
    </xf>
    <xf numFmtId="164" fontId="10" fillId="0" borderId="0" xfId="0" applyNumberFormat="1" applyFont="1" applyFill="1" applyBorder="1" applyAlignment="1">
      <alignment horizontal="left" vertical="top" wrapText="1"/>
    </xf>
    <xf numFmtId="0" fontId="12" fillId="2" borderId="0" xfId="0" applyFont="1" applyFill="1" applyAlignment="1">
      <alignment horizontal="left" vertical="top" wrapText="1"/>
    </xf>
    <xf numFmtId="49" fontId="12" fillId="2" borderId="0" xfId="0" applyNumberFormat="1" applyFont="1" applyFill="1" applyBorder="1" applyAlignment="1">
      <alignment horizontal="left" vertical="top" wrapText="1"/>
    </xf>
    <xf numFmtId="0" fontId="12" fillId="2" borderId="0" xfId="0" applyFont="1" applyFill="1" applyBorder="1" applyAlignment="1">
      <alignment horizontal="left" vertical="top" wrapText="1"/>
    </xf>
    <xf numFmtId="164" fontId="11" fillId="0" borderId="0" xfId="0" applyNumberFormat="1" applyFont="1" applyFill="1" applyBorder="1" applyAlignment="1">
      <alignment horizontal="center" vertical="top" wrapText="1"/>
    </xf>
    <xf numFmtId="164" fontId="10" fillId="0" borderId="0" xfId="0" applyNumberFormat="1" applyFont="1" applyBorder="1" applyAlignment="1">
      <alignment horizontal="center" vertical="top" wrapText="1"/>
    </xf>
    <xf numFmtId="164" fontId="12" fillId="2" borderId="2" xfId="0" applyNumberFormat="1" applyFont="1" applyFill="1" applyBorder="1" applyAlignment="1">
      <alignment horizontal="left" vertical="top" wrapText="1"/>
    </xf>
    <xf numFmtId="164" fontId="10" fillId="2" borderId="11" xfId="0" applyNumberFormat="1" applyFont="1" applyFill="1" applyBorder="1" applyAlignment="1">
      <alignment horizontal="left" vertical="top" wrapText="1"/>
    </xf>
    <xf numFmtId="164" fontId="12" fillId="3" borderId="14" xfId="0" applyNumberFormat="1" applyFont="1" applyFill="1" applyBorder="1" applyAlignment="1">
      <alignment horizontal="left" vertical="top" wrapText="1"/>
    </xf>
    <xf numFmtId="164" fontId="10" fillId="3" borderId="17" xfId="0" applyNumberFormat="1" applyFont="1" applyFill="1" applyBorder="1" applyAlignment="1">
      <alignment horizontal="left" vertical="top" wrapText="1"/>
    </xf>
    <xf numFmtId="164" fontId="10" fillId="3" borderId="18" xfId="0" applyNumberFormat="1" applyFont="1" applyFill="1" applyBorder="1" applyAlignment="1">
      <alignment horizontal="left" vertical="top" wrapText="1"/>
    </xf>
    <xf numFmtId="164" fontId="12" fillId="0" borderId="0" xfId="0" applyNumberFormat="1" applyFont="1" applyBorder="1" applyAlignment="1">
      <alignment horizontal="left" vertical="top" wrapText="1"/>
    </xf>
    <xf numFmtId="164" fontId="12" fillId="2" borderId="3" xfId="0" applyNumberFormat="1" applyFont="1" applyFill="1" applyBorder="1" applyAlignment="1">
      <alignment horizontal="left" vertical="top" wrapText="1"/>
    </xf>
    <xf numFmtId="164" fontId="10" fillId="3" borderId="3" xfId="0" applyNumberFormat="1" applyFont="1" applyFill="1" applyBorder="1" applyAlignment="1">
      <alignment horizontal="left" vertical="top" wrapText="1"/>
    </xf>
    <xf numFmtId="164" fontId="13" fillId="3" borderId="9" xfId="0" applyNumberFormat="1" applyFont="1" applyFill="1" applyBorder="1" applyAlignment="1">
      <alignment horizontal="left" vertical="top" wrapText="1"/>
    </xf>
    <xf numFmtId="0" fontId="12" fillId="3" borderId="3" xfId="0" applyFont="1" applyFill="1" applyBorder="1" applyAlignment="1">
      <alignment horizontal="left" vertical="top" wrapText="1"/>
    </xf>
    <xf numFmtId="0" fontId="0" fillId="0" borderId="0" xfId="0" applyAlignment="1">
      <alignment vertical="top" wrapText="1"/>
    </xf>
    <xf numFmtId="0" fontId="12" fillId="0" borderId="0" xfId="0" applyFont="1" applyAlignment="1">
      <alignment horizontal="left" vertical="top" wrapText="1"/>
    </xf>
    <xf numFmtId="164" fontId="10" fillId="0" borderId="12" xfId="0" applyNumberFormat="1" applyFont="1" applyFill="1" applyBorder="1" applyAlignment="1">
      <alignment horizontal="left" vertical="top" wrapText="1"/>
    </xf>
    <xf numFmtId="49" fontId="10" fillId="0" borderId="9" xfId="0" applyNumberFormat="1" applyFont="1" applyBorder="1" applyAlignment="1">
      <alignment horizontal="left" vertical="top" wrapText="1"/>
    </xf>
    <xf numFmtId="49" fontId="12" fillId="0" borderId="9" xfId="0" applyNumberFormat="1" applyFont="1" applyBorder="1" applyAlignment="1">
      <alignment horizontal="left" vertical="top" wrapText="1"/>
    </xf>
    <xf numFmtId="49" fontId="11" fillId="0" borderId="0" xfId="0" applyNumberFormat="1" applyFont="1" applyBorder="1" applyAlignment="1">
      <alignment horizontal="center" vertical="center" wrapText="1"/>
    </xf>
    <xf numFmtId="49" fontId="12" fillId="0" borderId="29" xfId="0" applyNumberFormat="1" applyFont="1" applyBorder="1" applyAlignment="1">
      <alignment horizontal="left" vertical="top" wrapText="1"/>
    </xf>
    <xf numFmtId="49" fontId="12" fillId="0" borderId="32" xfId="0" applyNumberFormat="1" applyFont="1" applyFill="1" applyBorder="1" applyAlignment="1">
      <alignment horizontal="left" vertical="top" wrapText="1"/>
    </xf>
    <xf numFmtId="49" fontId="12" fillId="3" borderId="9" xfId="0" applyNumberFormat="1" applyFont="1" applyFill="1" applyBorder="1" applyAlignment="1">
      <alignment horizontal="left" vertical="top" wrapText="1"/>
    </xf>
    <xf numFmtId="49" fontId="12" fillId="3" borderId="3" xfId="0" applyNumberFormat="1" applyFont="1" applyFill="1" applyBorder="1" applyAlignment="1">
      <alignment horizontal="left" vertical="top" wrapText="1"/>
    </xf>
    <xf numFmtId="49" fontId="12" fillId="3" borderId="20" xfId="0" applyNumberFormat="1" applyFont="1" applyFill="1" applyBorder="1" applyAlignment="1">
      <alignment horizontal="left" vertical="top" wrapText="1"/>
    </xf>
    <xf numFmtId="164" fontId="13" fillId="0" borderId="3" xfId="0" applyNumberFormat="1" applyFont="1" applyFill="1" applyBorder="1" applyAlignment="1">
      <alignment horizontal="left" vertical="top" wrapText="1"/>
    </xf>
    <xf numFmtId="49" fontId="0" fillId="3" borderId="3" xfId="0" applyNumberFormat="1" applyFill="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Border="1" applyAlignment="1">
      <alignment vertical="top" wrapText="1"/>
    </xf>
    <xf numFmtId="0" fontId="35" fillId="0" borderId="0" xfId="0" applyFont="1" applyAlignment="1">
      <alignment horizontal="left"/>
    </xf>
    <xf numFmtId="0" fontId="0" fillId="3" borderId="0" xfId="0" applyFill="1"/>
    <xf numFmtId="0" fontId="0" fillId="0" borderId="0" xfId="0" applyAlignment="1">
      <alignment horizontal="left"/>
    </xf>
    <xf numFmtId="0" fontId="12" fillId="0" borderId="3" xfId="0" applyFont="1" applyBorder="1" applyAlignment="1">
      <alignment horizontal="left" vertical="top" wrapText="1"/>
    </xf>
    <xf numFmtId="0" fontId="10" fillId="0" borderId="3" xfId="0" applyFont="1" applyBorder="1" applyAlignment="1">
      <alignment horizontal="left" vertical="top" wrapText="1"/>
    </xf>
    <xf numFmtId="0" fontId="36" fillId="0" borderId="3" xfId="0" applyFont="1" applyBorder="1"/>
    <xf numFmtId="0" fontId="12" fillId="3" borderId="35" xfId="0" applyFont="1" applyFill="1" applyBorder="1" applyAlignment="1">
      <alignment vertical="top" wrapText="1"/>
    </xf>
    <xf numFmtId="0" fontId="12" fillId="3" borderId="28" xfId="0" applyFont="1" applyFill="1" applyBorder="1" applyAlignment="1">
      <alignment vertical="top" wrapText="1"/>
    </xf>
    <xf numFmtId="0" fontId="12" fillId="3" borderId="17" xfId="0" applyFont="1" applyFill="1" applyBorder="1" applyAlignment="1">
      <alignment vertical="top" wrapText="1"/>
    </xf>
    <xf numFmtId="0" fontId="12" fillId="3" borderId="9" xfId="0" applyFont="1" applyFill="1" applyBorder="1" applyAlignment="1">
      <alignment vertical="top" wrapText="1"/>
    </xf>
    <xf numFmtId="0" fontId="12" fillId="3" borderId="26" xfId="0" applyFont="1" applyFill="1" applyBorder="1" applyAlignment="1">
      <alignment vertical="top" wrapText="1"/>
    </xf>
    <xf numFmtId="0" fontId="12" fillId="3" borderId="3" xfId="0" applyFont="1" applyFill="1" applyBorder="1" applyAlignment="1">
      <alignment horizontal="left" vertical="top" wrapText="1"/>
    </xf>
    <xf numFmtId="0" fontId="13" fillId="3" borderId="3" xfId="0" applyFont="1" applyFill="1" applyBorder="1" applyAlignment="1">
      <alignment horizontal="left" vertical="top" wrapText="1"/>
    </xf>
    <xf numFmtId="0" fontId="12" fillId="2" borderId="4" xfId="0" applyFont="1" applyFill="1" applyBorder="1" applyAlignment="1">
      <alignment horizontal="center" vertical="top" wrapText="1"/>
    </xf>
    <xf numFmtId="0" fontId="14" fillId="2" borderId="23" xfId="0" applyFont="1" applyFill="1" applyBorder="1" applyAlignment="1">
      <alignment horizontal="left" vertical="top" wrapText="1"/>
    </xf>
    <xf numFmtId="49" fontId="12" fillId="3" borderId="3" xfId="0" applyNumberFormat="1" applyFont="1" applyFill="1" applyBorder="1" applyAlignment="1">
      <alignment vertical="top" wrapText="1"/>
    </xf>
    <xf numFmtId="0" fontId="12" fillId="3" borderId="3" xfId="0" applyFont="1" applyFill="1" applyBorder="1" applyAlignment="1">
      <alignment vertical="top" wrapText="1"/>
    </xf>
    <xf numFmtId="0" fontId="12" fillId="3" borderId="3" xfId="0" applyFont="1" applyFill="1" applyBorder="1" applyAlignment="1">
      <alignment horizontal="left" vertical="top" wrapText="1"/>
    </xf>
    <xf numFmtId="0" fontId="13" fillId="3" borderId="3"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3" xfId="0" applyFont="1" applyFill="1" applyBorder="1" applyAlignment="1">
      <alignment horizontal="left" vertical="top" wrapText="1"/>
    </xf>
    <xf numFmtId="0" fontId="10" fillId="2" borderId="4" xfId="0" applyFont="1" applyFill="1" applyBorder="1" applyAlignment="1">
      <alignment horizontal="center" vertical="top" wrapText="1"/>
    </xf>
    <xf numFmtId="0" fontId="12" fillId="3" borderId="3" xfId="0" applyFont="1" applyFill="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3" fillId="3" borderId="3"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0" xfId="0" applyFont="1" applyBorder="1" applyAlignment="1">
      <alignment horizontal="left" vertical="top" wrapText="1"/>
    </xf>
    <xf numFmtId="164" fontId="12" fillId="3" borderId="3" xfId="0" applyNumberFormat="1" applyFont="1" applyFill="1" applyBorder="1" applyAlignment="1">
      <alignment horizontal="left" vertical="top" wrapText="1"/>
    </xf>
    <xf numFmtId="0" fontId="14" fillId="3" borderId="3" xfId="0" applyFont="1" applyFill="1" applyBorder="1" applyAlignment="1">
      <alignment horizontal="left" vertical="top" wrapText="1"/>
    </xf>
    <xf numFmtId="0" fontId="12" fillId="3" borderId="3" xfId="0" applyFont="1" applyFill="1" applyBorder="1" applyAlignment="1">
      <alignment horizontal="left" vertical="top" wrapText="1"/>
    </xf>
    <xf numFmtId="0" fontId="0" fillId="0" borderId="3" xfId="0" applyBorder="1" applyAlignment="1">
      <alignment horizontal="left" vertical="top" wrapText="1"/>
    </xf>
    <xf numFmtId="0" fontId="14" fillId="3"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4" fillId="0" borderId="0" xfId="0" applyFont="1" applyAlignment="1">
      <alignment horizontal="left" vertical="top" wrapText="1"/>
    </xf>
    <xf numFmtId="14" fontId="14" fillId="3" borderId="3" xfId="0" applyNumberFormat="1" applyFont="1" applyFill="1" applyBorder="1" applyAlignment="1">
      <alignment horizontal="left" vertical="top" wrapText="1"/>
    </xf>
    <xf numFmtId="0" fontId="38"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15" xfId="0" applyFont="1" applyFill="1" applyBorder="1" applyAlignment="1">
      <alignment horizontal="left" vertical="top" wrapText="1"/>
    </xf>
    <xf numFmtId="0" fontId="14" fillId="0" borderId="37" xfId="0" applyFont="1" applyFill="1" applyBorder="1" applyAlignment="1">
      <alignment horizontal="left" vertical="center" wrapText="1"/>
    </xf>
    <xf numFmtId="0" fontId="22" fillId="2" borderId="34" xfId="0" applyFont="1" applyFill="1" applyBorder="1" applyAlignment="1">
      <alignment horizontal="left" vertical="top" wrapText="1"/>
    </xf>
    <xf numFmtId="0" fontId="14" fillId="0" borderId="38" xfId="0" applyFont="1" applyFill="1" applyBorder="1" applyAlignment="1">
      <alignment horizontal="left" vertical="top" wrapText="1"/>
    </xf>
    <xf numFmtId="0" fontId="14" fillId="3" borderId="3" xfId="0" applyFont="1" applyFill="1" applyBorder="1" applyAlignment="1">
      <alignment horizontal="center" vertical="top" wrapText="1"/>
    </xf>
    <xf numFmtId="0" fontId="14" fillId="0" borderId="15" xfId="0" applyNumberFormat="1" applyFont="1" applyFill="1" applyBorder="1" applyAlignment="1">
      <alignment horizontal="left" vertical="center" wrapText="1"/>
    </xf>
    <xf numFmtId="0" fontId="14" fillId="3" borderId="3" xfId="0" applyFont="1" applyFill="1" applyBorder="1" applyAlignment="1">
      <alignment vertical="top" wrapText="1"/>
    </xf>
    <xf numFmtId="0" fontId="14" fillId="0" borderId="15" xfId="0" applyFont="1" applyFill="1" applyBorder="1" applyAlignment="1">
      <alignment horizontal="left" vertical="center" wrapText="1"/>
    </xf>
    <xf numFmtId="0" fontId="14" fillId="0" borderId="37" xfId="0" applyFont="1" applyFill="1" applyBorder="1" applyAlignment="1">
      <alignment horizontal="left" vertical="top" wrapText="1"/>
    </xf>
    <xf numFmtId="0" fontId="22" fillId="3" borderId="3" xfId="0" applyFont="1" applyFill="1" applyBorder="1" applyAlignment="1">
      <alignment horizontal="left" vertical="top" wrapText="1"/>
    </xf>
    <xf numFmtId="0" fontId="14" fillId="7" borderId="0" xfId="0" applyFont="1" applyFill="1" applyBorder="1" applyAlignment="1">
      <alignment horizontal="left" vertical="top" wrapText="1"/>
    </xf>
    <xf numFmtId="14" fontId="14" fillId="3" borderId="3" xfId="0" applyNumberFormat="1" applyFont="1" applyFill="1" applyBorder="1" applyAlignment="1">
      <alignment horizontal="center" vertical="top" wrapText="1"/>
    </xf>
    <xf numFmtId="0" fontId="14" fillId="0" borderId="13"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0" xfId="0" applyFont="1" applyAlignment="1">
      <alignment horizontal="left" vertical="center" wrapText="1"/>
    </xf>
    <xf numFmtId="0" fontId="22" fillId="2" borderId="1"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6" xfId="0" applyFont="1" applyFill="1" applyBorder="1" applyAlignment="1">
      <alignment horizontal="left" vertical="center" wrapText="1"/>
    </xf>
    <xf numFmtId="0" fontId="14" fillId="3" borderId="3" xfId="0" applyNumberFormat="1" applyFont="1" applyFill="1" applyBorder="1" applyAlignment="1">
      <alignment horizontal="left" vertical="top" wrapText="1"/>
    </xf>
    <xf numFmtId="0" fontId="41" fillId="3" borderId="3" xfId="1" applyFont="1" applyFill="1" applyBorder="1" applyAlignment="1">
      <alignment horizontal="left" vertical="top" wrapText="1"/>
    </xf>
    <xf numFmtId="0" fontId="12"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13" fillId="3" borderId="3"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12" fillId="0" borderId="0" xfId="0" applyFont="1" applyAlignment="1">
      <alignment horizontal="left" vertical="top" wrapText="1"/>
    </xf>
    <xf numFmtId="0" fontId="13" fillId="3" borderId="3" xfId="0" applyFont="1" applyFill="1" applyBorder="1" applyAlignment="1">
      <alignment horizontal="left" vertical="top" wrapText="1"/>
    </xf>
    <xf numFmtId="14" fontId="13" fillId="3" borderId="3" xfId="0" applyNumberFormat="1" applyFont="1" applyFill="1" applyBorder="1" applyAlignment="1">
      <alignment horizontal="left" vertical="top" wrapText="1"/>
    </xf>
    <xf numFmtId="0" fontId="0" fillId="3" borderId="3" xfId="0" applyFill="1" applyBorder="1" applyAlignment="1">
      <alignment vertical="top" wrapText="1"/>
    </xf>
    <xf numFmtId="49" fontId="12" fillId="5" borderId="0" xfId="0" applyNumberFormat="1" applyFont="1" applyFill="1" applyAlignment="1">
      <alignment horizontal="left" vertical="top" wrapText="1"/>
    </xf>
    <xf numFmtId="0" fontId="12"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13" fillId="3" borderId="3" xfId="0" applyFont="1" applyFill="1" applyBorder="1" applyAlignment="1">
      <alignment horizontal="left" vertical="top" wrapText="1"/>
    </xf>
    <xf numFmtId="0" fontId="12" fillId="0" borderId="0" xfId="0" applyFont="1" applyAlignment="1">
      <alignment horizontal="left" vertical="top" wrapText="1"/>
    </xf>
    <xf numFmtId="14" fontId="0" fillId="3" borderId="3" xfId="0" applyNumberFormat="1" applyFill="1" applyBorder="1" applyAlignment="1">
      <alignment horizontal="left" vertical="top" wrapText="1"/>
    </xf>
    <xf numFmtId="49" fontId="43" fillId="5" borderId="0" xfId="0" applyNumberFormat="1" applyFont="1" applyFill="1" applyAlignment="1">
      <alignment horizontal="left" vertical="top" wrapText="1"/>
    </xf>
    <xf numFmtId="9" fontId="12" fillId="3" borderId="3" xfId="0" applyNumberFormat="1" applyFont="1" applyFill="1" applyBorder="1" applyAlignment="1">
      <alignment horizontal="left" vertical="top" wrapText="1"/>
    </xf>
    <xf numFmtId="0" fontId="0" fillId="4" borderId="3" xfId="0" applyFill="1" applyBorder="1" applyAlignment="1">
      <alignment horizontal="left" vertical="top" wrapText="1"/>
    </xf>
    <xf numFmtId="14" fontId="0" fillId="4" borderId="0" xfId="0" applyNumberFormat="1" applyFill="1" applyBorder="1" applyAlignment="1">
      <alignment horizontal="left" vertical="top" wrapText="1"/>
    </xf>
    <xf numFmtId="0" fontId="42" fillId="3" borderId="3" xfId="0" applyFont="1" applyFill="1" applyBorder="1" applyAlignment="1">
      <alignment vertical="center"/>
    </xf>
    <xf numFmtId="0" fontId="12" fillId="3" borderId="3" xfId="0" applyFont="1" applyFill="1" applyBorder="1" applyAlignment="1">
      <alignment horizontal="left" vertical="top" wrapText="1"/>
    </xf>
    <xf numFmtId="0" fontId="42" fillId="3" borderId="3" xfId="0" applyFont="1" applyFill="1" applyBorder="1" applyAlignment="1">
      <alignment vertical="center" wrapText="1"/>
    </xf>
    <xf numFmtId="49" fontId="12" fillId="0" borderId="0" xfId="0" applyNumberFormat="1" applyFont="1" applyFill="1" applyAlignment="1">
      <alignment horizontal="left" vertical="top" wrapText="1"/>
    </xf>
    <xf numFmtId="14" fontId="12" fillId="3" borderId="3" xfId="0" applyNumberFormat="1" applyFont="1" applyFill="1" applyBorder="1" applyAlignment="1">
      <alignment horizontal="left" vertical="top" wrapText="1"/>
    </xf>
    <xf numFmtId="0" fontId="12" fillId="3" borderId="3" xfId="0" applyFont="1" applyFill="1" applyBorder="1" applyAlignment="1">
      <alignment horizontal="left" vertical="top" wrapText="1"/>
    </xf>
    <xf numFmtId="14" fontId="12" fillId="3" borderId="3" xfId="0" applyNumberFormat="1" applyFont="1" applyFill="1" applyBorder="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0" fillId="0" borderId="0" xfId="0" applyFont="1" applyBorder="1" applyAlignment="1">
      <alignment horizontal="left" vertical="top" wrapText="1"/>
    </xf>
    <xf numFmtId="0" fontId="0" fillId="0" borderId="0" xfId="0" applyBorder="1" applyAlignment="1">
      <alignment horizontal="left" vertical="top" wrapText="1"/>
    </xf>
    <xf numFmtId="0" fontId="12" fillId="3" borderId="3" xfId="0" applyFont="1" applyFill="1" applyBorder="1" applyAlignment="1">
      <alignment horizontal="left" vertical="center" wrapText="1"/>
    </xf>
    <xf numFmtId="0" fontId="12" fillId="3" borderId="9" xfId="0" applyFont="1" applyFill="1" applyBorder="1" applyAlignment="1">
      <alignment horizontal="left" vertical="center" wrapText="1"/>
    </xf>
    <xf numFmtId="166" fontId="12" fillId="3" borderId="9" xfId="2" applyNumberFormat="1" applyFont="1" applyFill="1" applyBorder="1" applyAlignment="1">
      <alignment horizontal="left" vertical="top" wrapText="1"/>
    </xf>
    <xf numFmtId="166" fontId="2" fillId="3" borderId="9" xfId="2" applyNumberFormat="1" applyFont="1" applyFill="1" applyBorder="1" applyAlignment="1">
      <alignment horizontal="left" vertical="top" wrapText="1"/>
    </xf>
    <xf numFmtId="166" fontId="12" fillId="3" borderId="3" xfId="2" applyNumberFormat="1" applyFont="1" applyFill="1" applyBorder="1" applyAlignment="1">
      <alignment horizontal="left" vertical="top" wrapText="1"/>
    </xf>
    <xf numFmtId="0" fontId="25" fillId="0" borderId="25" xfId="0" applyFont="1" applyBorder="1" applyAlignment="1">
      <alignment horizontal="center" vertical="top" wrapText="1"/>
    </xf>
    <xf numFmtId="0" fontId="0" fillId="0" borderId="26" xfId="0" applyBorder="1" applyAlignment="1">
      <alignment horizontal="center" vertical="top" wrapText="1"/>
    </xf>
    <xf numFmtId="0" fontId="10" fillId="2" borderId="6" xfId="0" applyFont="1" applyFill="1" applyBorder="1" applyAlignment="1">
      <alignment vertical="top" wrapText="1"/>
    </xf>
    <xf numFmtId="0" fontId="11" fillId="2" borderId="19" xfId="0" applyFont="1" applyFill="1" applyBorder="1" applyAlignment="1">
      <alignment vertical="top" wrapText="1"/>
    </xf>
    <xf numFmtId="0" fontId="10" fillId="2" borderId="36" xfId="0" applyFont="1" applyFill="1" applyBorder="1" applyAlignment="1">
      <alignment vertical="top" wrapText="1"/>
    </xf>
    <xf numFmtId="0" fontId="0" fillId="0" borderId="22" xfId="0" applyBorder="1" applyAlignment="1">
      <alignment vertical="top" wrapText="1"/>
    </xf>
    <xf numFmtId="0" fontId="12" fillId="0" borderId="0" xfId="0" applyFont="1" applyBorder="1" applyAlignment="1">
      <alignment vertical="top" wrapText="1"/>
    </xf>
    <xf numFmtId="0" fontId="0" fillId="0" borderId="0" xfId="0" applyAlignment="1">
      <alignment vertical="top" wrapText="1"/>
    </xf>
    <xf numFmtId="0" fontId="27" fillId="0" borderId="0" xfId="0" applyFont="1" applyAlignment="1">
      <alignment vertical="top" wrapText="1"/>
    </xf>
    <xf numFmtId="0" fontId="34" fillId="0" borderId="0" xfId="0" applyFont="1" applyAlignment="1">
      <alignment vertical="top" wrapText="1"/>
    </xf>
    <xf numFmtId="0" fontId="16" fillId="0" borderId="0" xfId="0" applyFont="1" applyBorder="1" applyAlignment="1">
      <alignment horizontal="left" vertical="top" wrapText="1"/>
    </xf>
    <xf numFmtId="0" fontId="10" fillId="0" borderId="15" xfId="0" applyFont="1" applyBorder="1" applyAlignment="1">
      <alignment horizontal="left" vertical="top" wrapText="1"/>
    </xf>
    <xf numFmtId="0" fontId="12" fillId="0" borderId="17" xfId="0" applyFont="1" applyBorder="1" applyAlignment="1">
      <alignment horizontal="left" vertical="top" wrapText="1"/>
    </xf>
    <xf numFmtId="0" fontId="12" fillId="3" borderId="3" xfId="0" applyFont="1" applyFill="1" applyBorder="1" applyAlignment="1">
      <alignment horizontal="left" vertical="top" wrapText="1"/>
    </xf>
    <xf numFmtId="14" fontId="12" fillId="3" borderId="3" xfId="0" applyNumberFormat="1" applyFont="1" applyFill="1" applyBorder="1" applyAlignment="1">
      <alignment horizontal="left" vertical="top" wrapText="1"/>
    </xf>
    <xf numFmtId="0" fontId="22" fillId="2" borderId="2" xfId="0" applyFont="1" applyFill="1" applyBorder="1" applyAlignment="1">
      <alignment horizontal="center" vertical="center" wrapText="1"/>
    </xf>
    <xf numFmtId="0" fontId="0" fillId="0" borderId="9" xfId="0" applyBorder="1" applyAlignment="1">
      <alignment wrapText="1"/>
    </xf>
    <xf numFmtId="164" fontId="31" fillId="2" borderId="2" xfId="0" applyNumberFormat="1" applyFont="1" applyFill="1" applyBorder="1" applyAlignment="1">
      <alignment horizontal="center" vertical="center" wrapText="1"/>
    </xf>
    <xf numFmtId="0" fontId="0" fillId="0" borderId="9" xfId="0" applyFont="1" applyBorder="1" applyAlignment="1">
      <alignment wrapText="1"/>
    </xf>
    <xf numFmtId="164" fontId="22" fillId="2" borderId="2" xfId="0" applyNumberFormat="1" applyFont="1" applyFill="1" applyBorder="1" applyAlignment="1">
      <alignment horizontal="center" vertical="center" wrapText="1"/>
    </xf>
    <xf numFmtId="0" fontId="16" fillId="0" borderId="0" xfId="0" applyFont="1" applyBorder="1" applyAlignment="1">
      <alignment wrapText="1"/>
    </xf>
    <xf numFmtId="0" fontId="0" fillId="0" borderId="0" xfId="0" applyAlignment="1">
      <alignment wrapText="1"/>
    </xf>
    <xf numFmtId="0" fontId="12" fillId="3" borderId="3" xfId="0" applyFont="1" applyFill="1" applyBorder="1" applyAlignment="1">
      <alignment wrapText="1"/>
    </xf>
    <xf numFmtId="0" fontId="0" fillId="0" borderId="3" xfId="0" applyBorder="1" applyAlignment="1">
      <alignment wrapText="1"/>
    </xf>
    <xf numFmtId="0" fontId="10" fillId="0" borderId="3" xfId="0" applyFont="1" applyBorder="1" applyAlignment="1">
      <alignment vertical="top" wrapText="1"/>
    </xf>
    <xf numFmtId="49" fontId="12" fillId="0" borderId="0" xfId="0" applyNumberFormat="1" applyFont="1" applyAlignment="1">
      <alignmen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15" fillId="0" borderId="12" xfId="0" applyFont="1" applyFill="1" applyBorder="1" applyAlignment="1">
      <alignment horizontal="center" vertical="top" wrapText="1"/>
    </xf>
    <xf numFmtId="0" fontId="0" fillId="0" borderId="12" xfId="0" applyBorder="1" applyAlignment="1">
      <alignment horizontal="center" wrapText="1"/>
    </xf>
    <xf numFmtId="0" fontId="27" fillId="0" borderId="0" xfId="0" applyFont="1" applyAlignment="1">
      <alignment horizontal="left" vertical="top" wrapText="1"/>
    </xf>
    <xf numFmtId="0" fontId="34" fillId="0" borderId="0" xfId="0" applyFont="1" applyAlignment="1">
      <alignment horizontal="left" vertical="top" wrapText="1"/>
    </xf>
    <xf numFmtId="0" fontId="0" fillId="3" borderId="3" xfId="0" applyFill="1" applyBorder="1" applyAlignment="1">
      <alignment horizontal="left" vertical="top" wrapText="1"/>
    </xf>
    <xf numFmtId="15" fontId="12" fillId="3" borderId="3" xfId="0" applyNumberFormat="1" applyFont="1" applyFill="1" applyBorder="1" applyAlignment="1">
      <alignment horizontal="left" vertical="top" wrapText="1"/>
    </xf>
    <xf numFmtId="0" fontId="16" fillId="0" borderId="0" xfId="0" applyFont="1" applyFill="1" applyBorder="1" applyAlignment="1">
      <alignment horizontal="left" vertical="top" wrapText="1"/>
    </xf>
    <xf numFmtId="0" fontId="19" fillId="0" borderId="0" xfId="0" applyFont="1" applyBorder="1" applyAlignment="1">
      <alignment horizontal="left" vertical="top" wrapText="1"/>
    </xf>
    <xf numFmtId="0" fontId="13" fillId="0" borderId="3" xfId="0" applyFont="1" applyBorder="1" applyAlignment="1">
      <alignment horizontal="left" vertical="top" wrapText="1"/>
    </xf>
    <xf numFmtId="0" fontId="0" fillId="0" borderId="3" xfId="0" applyBorder="1" applyAlignment="1">
      <alignment horizontal="left" vertical="top" wrapText="1"/>
    </xf>
    <xf numFmtId="0" fontId="15" fillId="0" borderId="12" xfId="0" applyFont="1" applyBorder="1" applyAlignment="1">
      <alignment horizontal="center" vertical="center" wrapText="1"/>
    </xf>
    <xf numFmtId="0" fontId="0" fillId="0" borderId="12" xfId="0" applyBorder="1" applyAlignment="1">
      <alignment vertical="center" wrapText="1"/>
    </xf>
    <xf numFmtId="0" fontId="13" fillId="3" borderId="15" xfId="0" applyFont="1" applyFill="1" applyBorder="1" applyAlignment="1">
      <alignment horizontal="left" vertical="top" wrapText="1"/>
    </xf>
    <xf numFmtId="0" fontId="13" fillId="3" borderId="17" xfId="0" applyFont="1" applyFill="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7" fillId="0" borderId="0" xfId="0" applyFont="1" applyAlignment="1">
      <alignment horizontal="left" vertical="top" wrapText="1"/>
    </xf>
    <xf numFmtId="0" fontId="12" fillId="5" borderId="3" xfId="0" applyFont="1" applyFill="1" applyBorder="1" applyAlignment="1">
      <alignment horizontal="right" vertical="top" wrapText="1"/>
    </xf>
    <xf numFmtId="0" fontId="0" fillId="0" borderId="15" xfId="0" applyFont="1" applyBorder="1" applyAlignment="1">
      <alignment horizontal="right" vertical="top" wrapText="1"/>
    </xf>
    <xf numFmtId="0" fontId="12" fillId="0" borderId="15" xfId="0" applyFont="1" applyBorder="1" applyAlignment="1">
      <alignment horizontal="left" vertical="top" wrapText="1"/>
    </xf>
    <xf numFmtId="0" fontId="12" fillId="0" borderId="15" xfId="0" applyFont="1" applyFill="1" applyBorder="1" applyAlignment="1">
      <alignment horizontal="left" vertical="top" wrapText="1"/>
    </xf>
    <xf numFmtId="0" fontId="12" fillId="0" borderId="17" xfId="0" applyFont="1" applyFill="1" applyBorder="1" applyAlignment="1">
      <alignment horizontal="left" vertical="top" wrapText="1"/>
    </xf>
    <xf numFmtId="0" fontId="10" fillId="6" borderId="13" xfId="0" applyFont="1" applyFill="1" applyBorder="1" applyAlignment="1">
      <alignment horizontal="left" vertical="top" wrapText="1"/>
    </xf>
    <xf numFmtId="0" fontId="12" fillId="5" borderId="15" xfId="0" applyFont="1" applyFill="1" applyBorder="1" applyAlignment="1">
      <alignment horizontal="left" vertical="top" wrapText="1"/>
    </xf>
    <xf numFmtId="0" fontId="12" fillId="5" borderId="17" xfId="0" applyFont="1" applyFill="1" applyBorder="1" applyAlignment="1">
      <alignment horizontal="left" vertical="top" wrapText="1"/>
    </xf>
    <xf numFmtId="0" fontId="12" fillId="0" borderId="3" xfId="0" applyFont="1" applyBorder="1" applyAlignment="1">
      <alignment horizontal="left" vertical="top" wrapText="1"/>
    </xf>
    <xf numFmtId="0" fontId="0" fillId="0" borderId="3" xfId="0" applyFont="1" applyBorder="1" applyAlignment="1">
      <alignment horizontal="left" vertical="top" wrapText="1"/>
    </xf>
    <xf numFmtId="0" fontId="12" fillId="0" borderId="33" xfId="0" applyFont="1" applyBorder="1" applyAlignment="1">
      <alignment horizontal="left" vertical="top" wrapText="1"/>
    </xf>
    <xf numFmtId="0" fontId="12" fillId="0" borderId="3" xfId="0" applyFont="1" applyBorder="1" applyAlignment="1">
      <alignment horizontal="right" vertical="top" wrapText="1"/>
    </xf>
    <xf numFmtId="0" fontId="12" fillId="0" borderId="3" xfId="0" applyFont="1" applyFill="1" applyBorder="1" applyAlignment="1">
      <alignment horizontal="right" vertical="top" wrapText="1"/>
    </xf>
    <xf numFmtId="0" fontId="0" fillId="0" borderId="3" xfId="0" applyFont="1" applyFill="1" applyBorder="1" applyAlignment="1">
      <alignment horizontal="right" vertical="top" wrapText="1"/>
    </xf>
    <xf numFmtId="0" fontId="12" fillId="0" borderId="33" xfId="0" applyFont="1" applyFill="1" applyBorder="1" applyAlignment="1">
      <alignment horizontal="left" vertical="top" wrapText="1"/>
    </xf>
    <xf numFmtId="0" fontId="11" fillId="6" borderId="13" xfId="0" applyFont="1" applyFill="1" applyBorder="1" applyAlignment="1">
      <alignment horizontal="left" vertical="top" wrapText="1"/>
    </xf>
    <xf numFmtId="0" fontId="10" fillId="5" borderId="3" xfId="0" applyFont="1" applyFill="1" applyBorder="1" applyAlignment="1">
      <alignment horizontal="right" vertical="top" wrapText="1"/>
    </xf>
    <xf numFmtId="0" fontId="0" fillId="0" borderId="15" xfId="0" applyBorder="1" applyAlignment="1">
      <alignment horizontal="right" vertical="top" wrapText="1"/>
    </xf>
    <xf numFmtId="0" fontId="10" fillId="0" borderId="3" xfId="0" applyFont="1" applyBorder="1" applyAlignment="1">
      <alignment horizontal="right" vertical="top" wrapText="1"/>
    </xf>
    <xf numFmtId="0" fontId="13" fillId="3" borderId="3" xfId="0" applyFont="1" applyFill="1" applyBorder="1" applyAlignment="1">
      <alignment horizontal="left" vertical="top" wrapText="1"/>
    </xf>
    <xf numFmtId="0" fontId="38" fillId="0" borderId="0" xfId="0" applyFont="1" applyBorder="1" applyAlignment="1">
      <alignment horizontal="left" vertical="top" wrapText="1"/>
    </xf>
    <xf numFmtId="0" fontId="37" fillId="0" borderId="0" xfId="0" applyFont="1" applyAlignment="1">
      <alignment horizontal="left" vertical="top" wrapText="1"/>
    </xf>
    <xf numFmtId="0" fontId="14" fillId="7" borderId="4"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37" fillId="0" borderId="39" xfId="0" applyFont="1" applyBorder="1" applyAlignment="1">
      <alignment wrapText="1"/>
    </xf>
    <xf numFmtId="0" fontId="22" fillId="0" borderId="3" xfId="0" applyFont="1" applyBorder="1" applyAlignment="1">
      <alignment horizontal="left" vertical="top" wrapText="1"/>
    </xf>
    <xf numFmtId="0" fontId="37" fillId="0" borderId="3" xfId="0" applyFont="1" applyBorder="1" applyAlignment="1">
      <alignment horizontal="left" vertical="top" wrapText="1"/>
    </xf>
    <xf numFmtId="0" fontId="10"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0" fillId="0" borderId="0" xfId="0" applyBorder="1" applyAlignment="1">
      <alignment horizontal="left" vertical="top" wrapText="1"/>
    </xf>
    <xf numFmtId="164" fontId="10" fillId="0" borderId="3" xfId="0" applyNumberFormat="1" applyFont="1" applyFill="1" applyBorder="1" applyAlignment="1">
      <alignment horizontal="left" vertical="top" wrapText="1"/>
    </xf>
    <xf numFmtId="164" fontId="12" fillId="3" borderId="3" xfId="0" applyNumberFormat="1" applyFont="1" applyFill="1" applyBorder="1" applyAlignment="1">
      <alignment horizontal="left" vertical="top" wrapText="1"/>
    </xf>
    <xf numFmtId="164" fontId="12" fillId="3" borderId="2" xfId="0" applyNumberFormat="1" applyFont="1" applyFill="1" applyBorder="1" applyAlignment="1">
      <alignment horizontal="left" vertical="top" wrapText="1"/>
    </xf>
    <xf numFmtId="0" fontId="0" fillId="0" borderId="2" xfId="0" applyBorder="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CommLegOv@schouse.gov"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rsa.ed.gov/choose.cfm?menu=mb_view"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D26"/>
  <sheetViews>
    <sheetView tabSelected="1" workbookViewId="0">
      <selection activeCell="D23" sqref="D23"/>
    </sheetView>
  </sheetViews>
  <sheetFormatPr defaultRowHeight="12.75" x14ac:dyDescent="0.2"/>
  <cols>
    <col min="2" max="2" width="7.5703125" customWidth="1"/>
    <col min="3" max="3" width="33.5703125" customWidth="1"/>
    <col min="4" max="4" width="72" customWidth="1"/>
  </cols>
  <sheetData>
    <row r="2" spans="1:4" ht="15.75" x14ac:dyDescent="0.2">
      <c r="A2" s="4" t="s">
        <v>172</v>
      </c>
    </row>
    <row r="3" spans="1:4" ht="15.75" x14ac:dyDescent="0.2">
      <c r="A3" s="5" t="s">
        <v>173</v>
      </c>
    </row>
    <row r="4" spans="1:4" ht="15.75" x14ac:dyDescent="0.2">
      <c r="A4" s="5" t="s">
        <v>32</v>
      </c>
    </row>
    <row r="5" spans="1:4" ht="15.75" x14ac:dyDescent="0.2">
      <c r="A5" s="5" t="s">
        <v>174</v>
      </c>
    </row>
    <row r="6" spans="1:4" ht="15.75" x14ac:dyDescent="0.2">
      <c r="A6" s="5" t="s">
        <v>175</v>
      </c>
    </row>
    <row r="10" spans="1:4" x14ac:dyDescent="0.2">
      <c r="D10" s="6"/>
    </row>
    <row r="11" spans="1:4" ht="36" x14ac:dyDescent="0.2">
      <c r="D11" s="7" t="s">
        <v>48</v>
      </c>
    </row>
    <row r="12" spans="1:4" ht="36" x14ac:dyDescent="0.55000000000000004">
      <c r="D12" s="8" t="s">
        <v>33</v>
      </c>
    </row>
    <row r="13" spans="1:4" ht="12.75" customHeight="1" x14ac:dyDescent="0.55000000000000004">
      <c r="D13" s="8"/>
    </row>
    <row r="14" spans="1:4" ht="12.75" customHeight="1" x14ac:dyDescent="0.55000000000000004">
      <c r="D14" s="8"/>
    </row>
    <row r="15" spans="1:4" ht="12.75" customHeight="1" x14ac:dyDescent="0.55000000000000004">
      <c r="D15" s="8"/>
    </row>
    <row r="17" spans="3:4" ht="76.5" customHeight="1" x14ac:dyDescent="0.2">
      <c r="D17" s="9"/>
    </row>
    <row r="18" spans="3:4" ht="15" x14ac:dyDescent="0.2">
      <c r="D18" s="9"/>
    </row>
    <row r="19" spans="3:4" ht="23.25" x14ac:dyDescent="0.35">
      <c r="D19" s="10"/>
    </row>
    <row r="20" spans="3:4" ht="23.25" x14ac:dyDescent="0.35">
      <c r="C20" s="104" t="s">
        <v>112</v>
      </c>
      <c r="D20" s="102" t="s">
        <v>238</v>
      </c>
    </row>
    <row r="21" spans="3:4" ht="18.75" x14ac:dyDescent="0.3">
      <c r="C21" s="104" t="s">
        <v>113</v>
      </c>
      <c r="D21" s="103">
        <v>42377</v>
      </c>
    </row>
    <row r="22" spans="3:4" ht="18.75" x14ac:dyDescent="0.2">
      <c r="C22" s="158" t="s">
        <v>236</v>
      </c>
      <c r="D22" s="103"/>
    </row>
    <row r="23" spans="3:4" x14ac:dyDescent="0.2">
      <c r="C23" s="160" t="s">
        <v>239</v>
      </c>
      <c r="D23" s="159"/>
    </row>
    <row r="24" spans="3:4" x14ac:dyDescent="0.2">
      <c r="C24" s="160" t="s">
        <v>240</v>
      </c>
      <c r="D24" s="159"/>
    </row>
    <row r="25" spans="3:4" x14ac:dyDescent="0.2">
      <c r="C25" s="160" t="s">
        <v>241</v>
      </c>
      <c r="D25" s="159"/>
    </row>
    <row r="26" spans="3:4" x14ac:dyDescent="0.2">
      <c r="C26" s="160" t="s">
        <v>242</v>
      </c>
      <c r="D26" s="159"/>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topLeftCell="A4" zoomScaleNormal="100" workbookViewId="0">
      <selection activeCell="B28" sqref="B28"/>
    </sheetView>
  </sheetViews>
  <sheetFormatPr defaultColWidth="9.140625" defaultRowHeight="15.75" x14ac:dyDescent="0.2"/>
  <cols>
    <col min="1" max="1" width="54.5703125" style="181" customWidth="1"/>
    <col min="2" max="2" width="48.42578125" style="181" customWidth="1"/>
    <col min="3" max="3" width="69.140625" style="181" customWidth="1"/>
    <col min="4" max="4" width="68.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184" t="s">
        <v>273</v>
      </c>
      <c r="C11" s="311" t="s">
        <v>86</v>
      </c>
      <c r="D11" s="283"/>
    </row>
    <row r="12" spans="1:4" ht="31.5" x14ac:dyDescent="0.2">
      <c r="A12" s="183" t="s">
        <v>93</v>
      </c>
      <c r="B12" s="184" t="s">
        <v>276</v>
      </c>
      <c r="C12" s="311" t="s">
        <v>87</v>
      </c>
      <c r="D12" s="283"/>
    </row>
    <row r="13" spans="1:4" ht="31.5" x14ac:dyDescent="0.2">
      <c r="A13" s="183" t="s">
        <v>194</v>
      </c>
      <c r="B13" s="184" t="s">
        <v>456</v>
      </c>
      <c r="C13" s="311" t="s">
        <v>85</v>
      </c>
      <c r="D13" s="283"/>
    </row>
    <row r="14" spans="1:4" x14ac:dyDescent="0.2">
      <c r="A14" s="74" t="s">
        <v>91</v>
      </c>
    </row>
    <row r="15" spans="1:4" ht="47.25" x14ac:dyDescent="0.2">
      <c r="A15" s="39" t="s">
        <v>181</v>
      </c>
      <c r="B15" s="225" t="s">
        <v>370</v>
      </c>
      <c r="C15" s="311" t="s">
        <v>85</v>
      </c>
      <c r="D15" s="283"/>
    </row>
    <row r="16" spans="1:4" x14ac:dyDescent="0.2">
      <c r="A16" s="183" t="s">
        <v>94</v>
      </c>
      <c r="B16" s="93" t="s">
        <v>388</v>
      </c>
      <c r="C16" s="311" t="s">
        <v>83</v>
      </c>
      <c r="D16" s="283"/>
    </row>
    <row r="17" spans="1:7" ht="126" x14ac:dyDescent="0.2">
      <c r="A17" s="183" t="s">
        <v>56</v>
      </c>
      <c r="B17" s="184" t="s">
        <v>328</v>
      </c>
      <c r="C17" s="311" t="s">
        <v>84</v>
      </c>
      <c r="D17" s="283"/>
    </row>
    <row r="18" spans="1:7" x14ac:dyDescent="0.2">
      <c r="A18" s="74" t="s">
        <v>92</v>
      </c>
      <c r="B18" s="48"/>
      <c r="C18" s="182"/>
    </row>
    <row r="19" spans="1:7" x14ac:dyDescent="0.2">
      <c r="A19" s="183" t="s">
        <v>107</v>
      </c>
      <c r="B19" s="184" t="s">
        <v>361</v>
      </c>
      <c r="C19" s="311" t="s">
        <v>210</v>
      </c>
      <c r="D19" s="283"/>
    </row>
    <row r="20" spans="1:7" x14ac:dyDescent="0.2">
      <c r="A20" s="75" t="s">
        <v>106</v>
      </c>
    </row>
    <row r="21" spans="1:7" x14ac:dyDescent="0.2">
      <c r="A21" s="183" t="s">
        <v>53</v>
      </c>
      <c r="B21" s="184" t="s">
        <v>281</v>
      </c>
      <c r="C21" s="299"/>
      <c r="D21" s="300"/>
    </row>
    <row r="22" spans="1:7" x14ac:dyDescent="0.2">
      <c r="A22" s="49" t="s">
        <v>57</v>
      </c>
      <c r="B22" s="180" t="s">
        <v>337</v>
      </c>
      <c r="C22" s="311"/>
      <c r="D22" s="283"/>
    </row>
    <row r="23" spans="1:7" ht="31.5" x14ac:dyDescent="0.2">
      <c r="A23" s="49" t="s">
        <v>54</v>
      </c>
      <c r="B23" s="184" t="s">
        <v>340</v>
      </c>
    </row>
    <row r="24" spans="1:7" x14ac:dyDescent="0.2">
      <c r="A24" s="49" t="s">
        <v>55</v>
      </c>
      <c r="B24" s="184" t="s">
        <v>505</v>
      </c>
    </row>
    <row r="25" spans="1:7" x14ac:dyDescent="0.2">
      <c r="A25" s="183" t="s">
        <v>101</v>
      </c>
      <c r="B25" s="184" t="s">
        <v>361</v>
      </c>
    </row>
    <row r="26" spans="1:7" ht="63" x14ac:dyDescent="0.2">
      <c r="A26" s="183" t="s">
        <v>99</v>
      </c>
      <c r="B26" s="184" t="s">
        <v>354</v>
      </c>
    </row>
    <row r="27" spans="1:7" ht="31.5" x14ac:dyDescent="0.2">
      <c r="A27" s="75" t="s">
        <v>196</v>
      </c>
    </row>
    <row r="28" spans="1:7" x14ac:dyDescent="0.2">
      <c r="A28" s="69" t="s">
        <v>199</v>
      </c>
      <c r="B28" s="187">
        <v>280481</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51.75" x14ac:dyDescent="0.2">
      <c r="A35" s="313" t="s">
        <v>82</v>
      </c>
      <c r="B35" s="314"/>
      <c r="C35" s="85" t="str">
        <f>B15</f>
        <v xml:space="preserve">Objective 1.1.3--Develop a commensurate ratio of consumer to provider on all caseloads to ensure expediency of service in all areas. </v>
      </c>
      <c r="D35" s="85"/>
    </row>
    <row r="36" spans="1:4" x14ac:dyDescent="0.2">
      <c r="A36" s="317" t="s">
        <v>59</v>
      </c>
      <c r="B36" s="318"/>
      <c r="C36" s="180" t="s">
        <v>506</v>
      </c>
      <c r="D36" s="222" t="s">
        <v>507</v>
      </c>
    </row>
    <row r="37" spans="1:4" x14ac:dyDescent="0.2">
      <c r="A37" s="319" t="s">
        <v>60</v>
      </c>
      <c r="B37" s="318"/>
      <c r="C37" s="180" t="s">
        <v>29</v>
      </c>
      <c r="D37" s="222" t="s">
        <v>28</v>
      </c>
    </row>
    <row r="38" spans="1:4" x14ac:dyDescent="0.2">
      <c r="A38" s="306" t="s">
        <v>90</v>
      </c>
      <c r="B38" s="306"/>
      <c r="C38" s="39"/>
      <c r="D38" s="39"/>
    </row>
    <row r="39" spans="1:4" x14ac:dyDescent="0.2">
      <c r="A39" s="301" t="s">
        <v>65</v>
      </c>
      <c r="B39" s="302"/>
      <c r="C39" s="235">
        <v>0.79</v>
      </c>
      <c r="D39" s="222">
        <v>174</v>
      </c>
    </row>
    <row r="40" spans="1:4" x14ac:dyDescent="0.2">
      <c r="A40" s="301" t="s">
        <v>61</v>
      </c>
      <c r="B40" s="302"/>
      <c r="C40" s="235">
        <v>0.8</v>
      </c>
      <c r="D40" s="222">
        <v>175</v>
      </c>
    </row>
    <row r="41" spans="1:4" x14ac:dyDescent="0.2">
      <c r="A41" s="301" t="s">
        <v>66</v>
      </c>
      <c r="B41" s="302"/>
      <c r="C41" s="235">
        <v>0.79</v>
      </c>
      <c r="D41" s="222">
        <v>153</v>
      </c>
    </row>
    <row r="42" spans="1:4" x14ac:dyDescent="0.2">
      <c r="A42" s="312" t="s">
        <v>62</v>
      </c>
      <c r="B42" s="302"/>
      <c r="C42" s="235">
        <v>0.8</v>
      </c>
      <c r="D42" s="222">
        <v>175</v>
      </c>
    </row>
    <row r="43" spans="1:4" x14ac:dyDescent="0.2">
      <c r="A43" s="301" t="s">
        <v>63</v>
      </c>
      <c r="B43" s="302"/>
      <c r="C43" s="235">
        <v>0.8</v>
      </c>
      <c r="D43" s="222">
        <v>175</v>
      </c>
    </row>
    <row r="44" spans="1:4" x14ac:dyDescent="0.2">
      <c r="A44" s="306" t="s">
        <v>64</v>
      </c>
      <c r="B44" s="306"/>
      <c r="C44" s="39"/>
      <c r="D44" s="39"/>
    </row>
    <row r="45" spans="1:4" x14ac:dyDescent="0.2">
      <c r="A45" s="309" t="s">
        <v>200</v>
      </c>
      <c r="B45" s="310"/>
      <c r="C45" s="180" t="s">
        <v>25</v>
      </c>
      <c r="D45" s="222" t="s">
        <v>25</v>
      </c>
    </row>
    <row r="46" spans="1:4" ht="31.5" x14ac:dyDescent="0.2">
      <c r="A46" s="307" t="s">
        <v>39</v>
      </c>
      <c r="B46" s="308"/>
      <c r="C46" s="180" t="s">
        <v>493</v>
      </c>
      <c r="D46" s="222" t="s">
        <v>493</v>
      </c>
    </row>
    <row r="47" spans="1:4" ht="63" x14ac:dyDescent="0.2">
      <c r="A47" s="303" t="s">
        <v>38</v>
      </c>
      <c r="B47" s="268"/>
      <c r="C47" s="180" t="s">
        <v>508</v>
      </c>
      <c r="D47" s="222" t="s">
        <v>508</v>
      </c>
    </row>
    <row r="48" spans="1:4" ht="31.5" x14ac:dyDescent="0.2">
      <c r="A48" s="303" t="s">
        <v>202</v>
      </c>
      <c r="B48" s="268"/>
      <c r="C48" s="180" t="s">
        <v>509</v>
      </c>
      <c r="D48" s="222" t="s">
        <v>509</v>
      </c>
    </row>
    <row r="49" spans="1:4" ht="31.5" x14ac:dyDescent="0.2">
      <c r="A49" s="307" t="s">
        <v>40</v>
      </c>
      <c r="B49" s="308"/>
      <c r="C49" s="180" t="s">
        <v>498</v>
      </c>
      <c r="D49" s="222" t="s">
        <v>498</v>
      </c>
    </row>
    <row r="50" spans="1:4" ht="31.5" x14ac:dyDescent="0.2">
      <c r="A50" s="303" t="s">
        <v>41</v>
      </c>
      <c r="B50" s="268"/>
      <c r="C50" s="180" t="s">
        <v>510</v>
      </c>
      <c r="D50" s="222" t="s">
        <v>510</v>
      </c>
    </row>
    <row r="51" spans="1:4" x14ac:dyDescent="0.2">
      <c r="A51" s="303" t="s">
        <v>46</v>
      </c>
      <c r="B51" s="268"/>
      <c r="C51" s="180" t="s">
        <v>162</v>
      </c>
      <c r="D51" s="222" t="s">
        <v>162</v>
      </c>
    </row>
    <row r="52" spans="1:4" x14ac:dyDescent="0.2">
      <c r="A52" s="304" t="s">
        <v>203</v>
      </c>
      <c r="B52" s="305"/>
      <c r="C52" s="180"/>
      <c r="D52" s="222"/>
    </row>
    <row r="53" spans="1:4" x14ac:dyDescent="0.2">
      <c r="A53" s="54"/>
      <c r="B53" s="54"/>
      <c r="C53" s="54"/>
      <c r="D53" s="111"/>
    </row>
    <row r="54" spans="1:4" x14ac:dyDescent="0.2">
      <c r="A54" s="75" t="s">
        <v>8</v>
      </c>
    </row>
    <row r="55" spans="1:4" x14ac:dyDescent="0.2">
      <c r="A55" s="266" t="s">
        <v>230</v>
      </c>
      <c r="B55" s="283"/>
      <c r="C55" s="283"/>
      <c r="D55" s="283"/>
    </row>
    <row r="56" spans="1:4" ht="39.950000000000003" customHeight="1" x14ac:dyDescent="0.2">
      <c r="A56" s="183" t="s">
        <v>9</v>
      </c>
      <c r="B56" s="320" t="s">
        <v>511</v>
      </c>
      <c r="C56" s="293"/>
      <c r="D56" s="293"/>
    </row>
    <row r="57" spans="1:4" x14ac:dyDescent="0.2">
      <c r="A57" s="183" t="s">
        <v>10</v>
      </c>
      <c r="B57" s="320" t="s">
        <v>512</v>
      </c>
      <c r="C57" s="293"/>
      <c r="D57" s="293"/>
    </row>
    <row r="58" spans="1:4" x14ac:dyDescent="0.2">
      <c r="A58" s="183" t="s">
        <v>11</v>
      </c>
      <c r="B58" s="320" t="s">
        <v>513</v>
      </c>
      <c r="C58" s="293"/>
      <c r="D58" s="293"/>
    </row>
    <row r="59" spans="1:4" x14ac:dyDescent="0.2">
      <c r="A59" s="39" t="s">
        <v>136</v>
      </c>
      <c r="B59" s="320" t="s">
        <v>514</v>
      </c>
      <c r="C59" s="293"/>
      <c r="D59" s="293"/>
    </row>
    <row r="60" spans="1:4" ht="54.95" customHeight="1" x14ac:dyDescent="0.2">
      <c r="A60" s="39" t="s">
        <v>88</v>
      </c>
      <c r="B60" s="320" t="s">
        <v>515</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23" t="s">
        <v>480</v>
      </c>
      <c r="B65" s="223" t="s">
        <v>481</v>
      </c>
      <c r="C65" s="223" t="s">
        <v>477</v>
      </c>
      <c r="D65" s="223" t="s">
        <v>502</v>
      </c>
    </row>
    <row r="66" spans="1:4" x14ac:dyDescent="0.2">
      <c r="A66" s="223" t="s">
        <v>480</v>
      </c>
      <c r="B66" s="223" t="s">
        <v>481</v>
      </c>
      <c r="C66" s="223" t="s">
        <v>477</v>
      </c>
      <c r="D66" s="233">
        <v>41847</v>
      </c>
    </row>
    <row r="67" spans="1:4" x14ac:dyDescent="0.2">
      <c r="A67" s="223" t="s">
        <v>480</v>
      </c>
      <c r="B67" s="223" t="s">
        <v>481</v>
      </c>
      <c r="C67" s="223" t="s">
        <v>477</v>
      </c>
      <c r="D67" s="233">
        <v>41441</v>
      </c>
    </row>
    <row r="68" spans="1:4" x14ac:dyDescent="0.2">
      <c r="A68" s="223" t="s">
        <v>480</v>
      </c>
      <c r="B68" s="223" t="s">
        <v>481</v>
      </c>
      <c r="C68" s="223" t="s">
        <v>477</v>
      </c>
      <c r="D68" s="233">
        <v>41053</v>
      </c>
    </row>
    <row r="69" spans="1:4" x14ac:dyDescent="0.2">
      <c r="A69" s="223" t="s">
        <v>482</v>
      </c>
      <c r="B69" s="223" t="s">
        <v>483</v>
      </c>
      <c r="C69" s="223" t="s">
        <v>478</v>
      </c>
      <c r="D69" s="233">
        <v>41953</v>
      </c>
    </row>
    <row r="70" spans="1:4" s="224" customFormat="1" x14ac:dyDescent="0.2">
      <c r="A70" s="236"/>
      <c r="B70" s="236"/>
      <c r="C70" s="236"/>
      <c r="D70" s="237"/>
    </row>
    <row r="71" spans="1:4" ht="31.5" x14ac:dyDescent="0.2">
      <c r="A71" s="34" t="s">
        <v>89</v>
      </c>
      <c r="B71" s="34" t="s">
        <v>232</v>
      </c>
      <c r="C71" s="185" t="s">
        <v>42</v>
      </c>
    </row>
    <row r="72" spans="1:4" x14ac:dyDescent="0.2">
      <c r="A72" s="38" t="s">
        <v>388</v>
      </c>
      <c r="B72" s="184"/>
      <c r="C72" s="184"/>
    </row>
    <row r="73" spans="1:4" x14ac:dyDescent="0.2">
      <c r="A73" s="38"/>
      <c r="B73" s="180"/>
      <c r="C73" s="184"/>
    </row>
    <row r="74" spans="1:4" x14ac:dyDescent="0.2">
      <c r="A74" s="54"/>
      <c r="B74" s="54"/>
      <c r="C74" s="54"/>
      <c r="D74" s="111"/>
    </row>
    <row r="75" spans="1:4" x14ac:dyDescent="0.2">
      <c r="A75" s="186"/>
      <c r="B75" s="186"/>
      <c r="C75" s="186"/>
      <c r="D75" s="113"/>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7"/>
  <sheetViews>
    <sheetView topLeftCell="A8"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72.140625" style="110" customWidth="1"/>
    <col min="5" max="5" width="70.140625" style="181" customWidth="1"/>
    <col min="6"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184" t="s">
        <v>273</v>
      </c>
      <c r="C11" s="311" t="s">
        <v>86</v>
      </c>
      <c r="D11" s="283"/>
    </row>
    <row r="12" spans="1:4" ht="31.5" x14ac:dyDescent="0.2">
      <c r="A12" s="183" t="s">
        <v>93</v>
      </c>
      <c r="B12" s="184" t="s">
        <v>276</v>
      </c>
      <c r="C12" s="311" t="s">
        <v>87</v>
      </c>
      <c r="D12" s="283"/>
    </row>
    <row r="13" spans="1:4" ht="47.25" x14ac:dyDescent="0.2">
      <c r="A13" s="183" t="s">
        <v>194</v>
      </c>
      <c r="B13" s="184" t="s">
        <v>371</v>
      </c>
      <c r="C13" s="311" t="s">
        <v>85</v>
      </c>
      <c r="D13" s="283"/>
    </row>
    <row r="14" spans="1:4" x14ac:dyDescent="0.2">
      <c r="A14" s="74" t="s">
        <v>91</v>
      </c>
    </row>
    <row r="15" spans="1:4" ht="47.25" x14ac:dyDescent="0.2">
      <c r="A15" s="39" t="s">
        <v>181</v>
      </c>
      <c r="B15" s="184" t="s">
        <v>372</v>
      </c>
      <c r="C15" s="311" t="s">
        <v>85</v>
      </c>
      <c r="D15" s="283"/>
    </row>
    <row r="16" spans="1:4" ht="31.5" x14ac:dyDescent="0.2">
      <c r="A16" s="183" t="s">
        <v>94</v>
      </c>
      <c r="B16" s="93" t="s">
        <v>727</v>
      </c>
      <c r="C16" s="311" t="s">
        <v>83</v>
      </c>
      <c r="D16" s="283"/>
    </row>
    <row r="17" spans="1:7" ht="157.5" x14ac:dyDescent="0.2">
      <c r="A17" s="183" t="s">
        <v>56</v>
      </c>
      <c r="B17" s="184" t="s">
        <v>327</v>
      </c>
      <c r="C17" s="311" t="s">
        <v>84</v>
      </c>
      <c r="D17" s="283"/>
    </row>
    <row r="18" spans="1:7" x14ac:dyDescent="0.2">
      <c r="A18" s="74" t="s">
        <v>92</v>
      </c>
      <c r="B18" s="48"/>
      <c r="C18" s="182"/>
    </row>
    <row r="19" spans="1:7" x14ac:dyDescent="0.2">
      <c r="A19" s="183" t="s">
        <v>107</v>
      </c>
      <c r="B19" s="184" t="s">
        <v>361</v>
      </c>
      <c r="C19" s="311" t="s">
        <v>210</v>
      </c>
      <c r="D19" s="283"/>
    </row>
    <row r="20" spans="1:7" x14ac:dyDescent="0.2">
      <c r="A20" s="75" t="s">
        <v>106</v>
      </c>
    </row>
    <row r="21" spans="1:7" x14ac:dyDescent="0.2">
      <c r="A21" s="183" t="s">
        <v>53</v>
      </c>
      <c r="B21" s="184" t="s">
        <v>281</v>
      </c>
      <c r="C21" s="299" t="s">
        <v>182</v>
      </c>
      <c r="D21" s="300"/>
    </row>
    <row r="22" spans="1:7" x14ac:dyDescent="0.2">
      <c r="A22" s="49" t="s">
        <v>57</v>
      </c>
      <c r="B22" s="180" t="s">
        <v>337</v>
      </c>
      <c r="C22" s="311"/>
      <c r="D22" s="283"/>
    </row>
    <row r="23" spans="1:7" ht="31.5" x14ac:dyDescent="0.2">
      <c r="A23" s="49" t="s">
        <v>54</v>
      </c>
      <c r="B23" s="184" t="s">
        <v>340</v>
      </c>
    </row>
    <row r="24" spans="1:7" x14ac:dyDescent="0.2">
      <c r="A24" s="49" t="s">
        <v>55</v>
      </c>
      <c r="B24" s="184" t="s">
        <v>505</v>
      </c>
    </row>
    <row r="25" spans="1:7" x14ac:dyDescent="0.2">
      <c r="A25" s="183" t="s">
        <v>101</v>
      </c>
      <c r="B25" s="184" t="s">
        <v>361</v>
      </c>
    </row>
    <row r="26" spans="1:7" ht="63" x14ac:dyDescent="0.2">
      <c r="A26" s="183" t="s">
        <v>99</v>
      </c>
      <c r="B26" s="184" t="s">
        <v>354</v>
      </c>
    </row>
    <row r="27" spans="1:7" ht="31.5" x14ac:dyDescent="0.2">
      <c r="A27" s="75" t="s">
        <v>196</v>
      </c>
    </row>
    <row r="28" spans="1:7" x14ac:dyDescent="0.2">
      <c r="A28" s="69" t="s">
        <v>199</v>
      </c>
      <c r="B28" s="187">
        <v>2336720</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5" x14ac:dyDescent="0.2">
      <c r="A33" s="266" t="s">
        <v>67</v>
      </c>
      <c r="B33" s="283"/>
      <c r="C33" s="283"/>
      <c r="D33" s="283"/>
    </row>
    <row r="34" spans="1:5" ht="17.25" x14ac:dyDescent="0.2">
      <c r="A34" s="306" t="s">
        <v>108</v>
      </c>
      <c r="B34" s="316"/>
      <c r="C34" s="77"/>
      <c r="D34" s="96"/>
    </row>
    <row r="35" spans="1:5" ht="51.75" x14ac:dyDescent="0.2">
      <c r="A35" s="313" t="s">
        <v>82</v>
      </c>
      <c r="B35" s="314"/>
      <c r="C35" s="85" t="str">
        <f>B15</f>
        <v>Objective 1.2.1--Provide adjustment to blindness, assistive technology and job readiness training consistently at EMBRC and in outreach locations.</v>
      </c>
      <c r="D35" s="85"/>
      <c r="E35" s="85"/>
    </row>
    <row r="36" spans="1:5" x14ac:dyDescent="0.2">
      <c r="A36" s="317" t="s">
        <v>59</v>
      </c>
      <c r="B36" s="318"/>
      <c r="C36" s="180" t="s">
        <v>507</v>
      </c>
      <c r="D36" s="222" t="s">
        <v>516</v>
      </c>
      <c r="E36" s="222" t="s">
        <v>506</v>
      </c>
    </row>
    <row r="37" spans="1:5" x14ac:dyDescent="0.2">
      <c r="A37" s="319" t="s">
        <v>60</v>
      </c>
      <c r="B37" s="318"/>
      <c r="C37" s="180" t="s">
        <v>28</v>
      </c>
      <c r="D37" s="222" t="s">
        <v>31</v>
      </c>
      <c r="E37" s="222" t="s">
        <v>29</v>
      </c>
    </row>
    <row r="38" spans="1:5" x14ac:dyDescent="0.2">
      <c r="A38" s="306" t="s">
        <v>90</v>
      </c>
      <c r="B38" s="306"/>
      <c r="C38" s="39"/>
      <c r="D38" s="39"/>
      <c r="E38" s="39"/>
    </row>
    <row r="39" spans="1:5" x14ac:dyDescent="0.2">
      <c r="A39" s="301" t="s">
        <v>65</v>
      </c>
      <c r="B39" s="302"/>
      <c r="C39" s="180">
        <v>174</v>
      </c>
      <c r="D39" s="222">
        <v>2115</v>
      </c>
      <c r="E39" s="235">
        <v>0.79</v>
      </c>
    </row>
    <row r="40" spans="1:5" ht="47.25" x14ac:dyDescent="0.2">
      <c r="A40" s="301" t="s">
        <v>61</v>
      </c>
      <c r="B40" s="302"/>
      <c r="C40" s="180">
        <v>175</v>
      </c>
      <c r="D40" s="222" t="s">
        <v>678</v>
      </c>
      <c r="E40" s="235">
        <v>0.8</v>
      </c>
    </row>
    <row r="41" spans="1:5" x14ac:dyDescent="0.2">
      <c r="A41" s="301" t="s">
        <v>66</v>
      </c>
      <c r="B41" s="302"/>
      <c r="C41" s="180">
        <v>153</v>
      </c>
      <c r="D41" s="222">
        <v>2052</v>
      </c>
      <c r="E41" s="235">
        <v>0.79</v>
      </c>
    </row>
    <row r="42" spans="1:5" x14ac:dyDescent="0.2">
      <c r="A42" s="312" t="s">
        <v>62</v>
      </c>
      <c r="B42" s="302"/>
      <c r="C42" s="180">
        <v>175</v>
      </c>
      <c r="D42" s="222" t="s">
        <v>388</v>
      </c>
      <c r="E42" s="235">
        <v>0.8</v>
      </c>
    </row>
    <row r="43" spans="1:5" x14ac:dyDescent="0.2">
      <c r="A43" s="301" t="s">
        <v>63</v>
      </c>
      <c r="B43" s="302"/>
      <c r="C43" s="180">
        <v>175</v>
      </c>
      <c r="D43" s="222" t="s">
        <v>388</v>
      </c>
      <c r="E43" s="235">
        <v>0.8</v>
      </c>
    </row>
    <row r="44" spans="1:5" x14ac:dyDescent="0.2">
      <c r="A44" s="306" t="s">
        <v>64</v>
      </c>
      <c r="B44" s="306"/>
      <c r="C44" s="39"/>
      <c r="D44" s="39"/>
      <c r="E44" s="39"/>
    </row>
    <row r="45" spans="1:5" x14ac:dyDescent="0.2">
      <c r="A45" s="309" t="s">
        <v>200</v>
      </c>
      <c r="B45" s="310"/>
      <c r="C45" s="180" t="s">
        <v>25</v>
      </c>
      <c r="D45" s="222" t="s">
        <v>47</v>
      </c>
      <c r="E45" s="222" t="s">
        <v>25</v>
      </c>
    </row>
    <row r="46" spans="1:5" ht="31.5" x14ac:dyDescent="0.2">
      <c r="A46" s="307" t="s">
        <v>39</v>
      </c>
      <c r="B46" s="308"/>
      <c r="C46" s="180" t="s">
        <v>493</v>
      </c>
      <c r="D46" s="222" t="s">
        <v>493</v>
      </c>
      <c r="E46" s="222" t="s">
        <v>493</v>
      </c>
    </row>
    <row r="47" spans="1:5" ht="47.25" x14ac:dyDescent="0.2">
      <c r="A47" s="303" t="s">
        <v>38</v>
      </c>
      <c r="B47" s="268"/>
      <c r="C47" s="180" t="s">
        <v>517</v>
      </c>
      <c r="D47" s="222" t="s">
        <v>517</v>
      </c>
      <c r="E47" s="222" t="s">
        <v>517</v>
      </c>
    </row>
    <row r="48" spans="1:5" ht="31.5" x14ac:dyDescent="0.2">
      <c r="A48" s="303" t="s">
        <v>202</v>
      </c>
      <c r="B48" s="268"/>
      <c r="C48" s="180" t="s">
        <v>518</v>
      </c>
      <c r="D48" s="222" t="s">
        <v>518</v>
      </c>
      <c r="E48" s="222" t="s">
        <v>518</v>
      </c>
    </row>
    <row r="49" spans="1:5" ht="31.5" x14ac:dyDescent="0.2">
      <c r="A49" s="307" t="s">
        <v>40</v>
      </c>
      <c r="B49" s="308"/>
      <c r="C49" s="180" t="s">
        <v>498</v>
      </c>
      <c r="D49" s="222" t="s">
        <v>498</v>
      </c>
      <c r="E49" s="222" t="s">
        <v>498</v>
      </c>
    </row>
    <row r="50" spans="1:5" x14ac:dyDescent="0.2">
      <c r="A50" s="303" t="s">
        <v>41</v>
      </c>
      <c r="B50" s="268"/>
      <c r="C50" s="180" t="s">
        <v>499</v>
      </c>
      <c r="D50" s="222" t="s">
        <v>499</v>
      </c>
      <c r="E50" s="222" t="s">
        <v>499</v>
      </c>
    </row>
    <row r="51" spans="1:5" x14ac:dyDescent="0.2">
      <c r="A51" s="303" t="s">
        <v>46</v>
      </c>
      <c r="B51" s="268"/>
      <c r="C51" s="180" t="s">
        <v>162</v>
      </c>
      <c r="D51" s="222" t="s">
        <v>388</v>
      </c>
      <c r="E51" s="222" t="s">
        <v>162</v>
      </c>
    </row>
    <row r="52" spans="1:5" x14ac:dyDescent="0.2">
      <c r="A52" s="304" t="s">
        <v>203</v>
      </c>
      <c r="B52" s="305"/>
      <c r="C52" s="180"/>
      <c r="D52" s="222"/>
      <c r="E52" s="222"/>
    </row>
    <row r="53" spans="1:5" x14ac:dyDescent="0.2">
      <c r="A53" s="54"/>
      <c r="B53" s="54"/>
      <c r="C53" s="54"/>
      <c r="D53" s="111"/>
      <c r="E53" s="54"/>
    </row>
    <row r="54" spans="1:5" x14ac:dyDescent="0.2">
      <c r="A54" s="75" t="s">
        <v>8</v>
      </c>
    </row>
    <row r="55" spans="1:5" x14ac:dyDescent="0.2">
      <c r="A55" s="266" t="s">
        <v>230</v>
      </c>
      <c r="B55" s="283"/>
      <c r="C55" s="283"/>
      <c r="D55" s="283"/>
    </row>
    <row r="56" spans="1:5" ht="38.1" customHeight="1" x14ac:dyDescent="0.2">
      <c r="A56" s="183" t="s">
        <v>9</v>
      </c>
      <c r="B56" s="320" t="s">
        <v>519</v>
      </c>
      <c r="C56" s="293"/>
      <c r="D56" s="293"/>
    </row>
    <row r="57" spans="1:5" x14ac:dyDescent="0.2">
      <c r="A57" s="183" t="s">
        <v>10</v>
      </c>
      <c r="B57" s="320" t="s">
        <v>520</v>
      </c>
      <c r="C57" s="293"/>
      <c r="D57" s="293"/>
    </row>
    <row r="58" spans="1:5" x14ac:dyDescent="0.2">
      <c r="A58" s="183" t="s">
        <v>11</v>
      </c>
      <c r="B58" s="320" t="s">
        <v>521</v>
      </c>
      <c r="C58" s="293"/>
      <c r="D58" s="293"/>
    </row>
    <row r="59" spans="1:5" x14ac:dyDescent="0.2">
      <c r="A59" s="39" t="s">
        <v>136</v>
      </c>
      <c r="B59" s="320" t="s">
        <v>522</v>
      </c>
      <c r="C59" s="293"/>
      <c r="D59" s="293"/>
    </row>
    <row r="60" spans="1:5" ht="39.950000000000003" customHeight="1" x14ac:dyDescent="0.2">
      <c r="A60" s="39" t="s">
        <v>88</v>
      </c>
      <c r="B60" s="320" t="s">
        <v>523</v>
      </c>
      <c r="C60" s="293"/>
      <c r="D60" s="293"/>
    </row>
    <row r="61" spans="1:5" x14ac:dyDescent="0.2">
      <c r="A61" s="54"/>
      <c r="B61" s="54"/>
      <c r="C61" s="54"/>
      <c r="D61" s="111"/>
    </row>
    <row r="62" spans="1:5" x14ac:dyDescent="0.2">
      <c r="A62" s="75" t="s">
        <v>6</v>
      </c>
    </row>
    <row r="63" spans="1:5" x14ac:dyDescent="0.2">
      <c r="A63" s="266" t="s">
        <v>231</v>
      </c>
      <c r="B63" s="283"/>
      <c r="C63" s="283"/>
      <c r="D63" s="283"/>
    </row>
    <row r="64" spans="1:5" ht="31.5" x14ac:dyDescent="0.2">
      <c r="A64" s="183" t="s">
        <v>7</v>
      </c>
      <c r="B64" s="183" t="s">
        <v>68</v>
      </c>
      <c r="C64" s="183" t="s">
        <v>134</v>
      </c>
      <c r="D64" s="112" t="s">
        <v>135</v>
      </c>
    </row>
    <row r="65" spans="1:4" x14ac:dyDescent="0.2">
      <c r="A65" s="223" t="s">
        <v>480</v>
      </c>
      <c r="B65" s="223" t="s">
        <v>481</v>
      </c>
      <c r="C65" s="223" t="s">
        <v>477</v>
      </c>
      <c r="D65" s="223" t="s">
        <v>502</v>
      </c>
    </row>
    <row r="66" spans="1:4" x14ac:dyDescent="0.2">
      <c r="A66" s="223" t="s">
        <v>480</v>
      </c>
      <c r="B66" s="223" t="s">
        <v>481</v>
      </c>
      <c r="C66" s="223" t="s">
        <v>477</v>
      </c>
      <c r="D66" s="233">
        <v>41847</v>
      </c>
    </row>
    <row r="67" spans="1:4" x14ac:dyDescent="0.2">
      <c r="A67" s="223" t="s">
        <v>480</v>
      </c>
      <c r="B67" s="223" t="s">
        <v>481</v>
      </c>
      <c r="C67" s="223" t="s">
        <v>477</v>
      </c>
      <c r="D67" s="233">
        <v>41441</v>
      </c>
    </row>
    <row r="68" spans="1:4" x14ac:dyDescent="0.2">
      <c r="A68" s="223" t="s">
        <v>480</v>
      </c>
      <c r="B68" s="223" t="s">
        <v>481</v>
      </c>
      <c r="C68" s="223" t="s">
        <v>477</v>
      </c>
      <c r="D68" s="233">
        <v>41053</v>
      </c>
    </row>
    <row r="69" spans="1:4" x14ac:dyDescent="0.2">
      <c r="A69" s="223" t="s">
        <v>482</v>
      </c>
      <c r="B69" s="223" t="s">
        <v>483</v>
      </c>
      <c r="C69" s="223" t="s">
        <v>478</v>
      </c>
      <c r="D69" s="233">
        <v>41953</v>
      </c>
    </row>
    <row r="70" spans="1:4" s="54" customFormat="1" x14ac:dyDescent="0.2">
      <c r="A70" s="236"/>
      <c r="B70" s="236"/>
      <c r="C70" s="236"/>
      <c r="D70" s="237"/>
    </row>
    <row r="71" spans="1:4" ht="31.5" x14ac:dyDescent="0.2">
      <c r="A71" s="34" t="s">
        <v>89</v>
      </c>
      <c r="B71" s="34" t="s">
        <v>232</v>
      </c>
      <c r="C71" s="185" t="s">
        <v>42</v>
      </c>
    </row>
    <row r="72" spans="1:4" x14ac:dyDescent="0.2">
      <c r="A72" s="238" t="s">
        <v>486</v>
      </c>
      <c r="B72" s="227" t="s">
        <v>524</v>
      </c>
      <c r="C72" s="225" t="s">
        <v>45</v>
      </c>
    </row>
    <row r="73" spans="1:4" x14ac:dyDescent="0.2">
      <c r="A73" s="238" t="s">
        <v>488</v>
      </c>
      <c r="B73" s="227" t="s">
        <v>524</v>
      </c>
      <c r="C73" s="225" t="s">
        <v>43</v>
      </c>
    </row>
    <row r="74" spans="1:4" x14ac:dyDescent="0.2">
      <c r="A74" s="238" t="s">
        <v>490</v>
      </c>
      <c r="B74" s="227" t="s">
        <v>524</v>
      </c>
      <c r="C74" s="222" t="s">
        <v>45</v>
      </c>
      <c r="D74" s="228"/>
    </row>
    <row r="75" spans="1:4" x14ac:dyDescent="0.2">
      <c r="A75" s="238" t="s">
        <v>525</v>
      </c>
      <c r="B75" s="227" t="s">
        <v>524</v>
      </c>
      <c r="C75" s="222" t="s">
        <v>43</v>
      </c>
      <c r="D75" s="113"/>
    </row>
    <row r="76" spans="1:4" x14ac:dyDescent="0.2">
      <c r="A76" s="238" t="s">
        <v>526</v>
      </c>
      <c r="B76" s="227" t="s">
        <v>527</v>
      </c>
      <c r="C76" s="222" t="s">
        <v>44</v>
      </c>
    </row>
    <row r="77" spans="1:4" x14ac:dyDescent="0.2">
      <c r="A77" s="238" t="s">
        <v>528</v>
      </c>
      <c r="B77" s="227" t="s">
        <v>527</v>
      </c>
      <c r="C77" s="222" t="s">
        <v>44</v>
      </c>
    </row>
    <row r="78" spans="1:4" x14ac:dyDescent="0.2">
      <c r="A78" s="238" t="s">
        <v>529</v>
      </c>
      <c r="B78" s="227" t="s">
        <v>530</v>
      </c>
      <c r="C78" s="222" t="s">
        <v>45</v>
      </c>
    </row>
    <row r="79" spans="1:4" x14ac:dyDescent="0.2">
      <c r="A79" s="238" t="s">
        <v>531</v>
      </c>
      <c r="B79" s="227" t="s">
        <v>532</v>
      </c>
      <c r="C79" s="222" t="s">
        <v>45</v>
      </c>
    </row>
    <row r="80" spans="1:4" x14ac:dyDescent="0.2">
      <c r="A80" s="238" t="s">
        <v>533</v>
      </c>
      <c r="B80" s="227" t="s">
        <v>532</v>
      </c>
      <c r="C80" s="222" t="s">
        <v>45</v>
      </c>
    </row>
    <row r="81" spans="1:4" ht="25.5" x14ac:dyDescent="0.2">
      <c r="A81" s="227" t="s">
        <v>534</v>
      </c>
      <c r="B81" s="227" t="s">
        <v>535</v>
      </c>
      <c r="C81" s="222" t="s">
        <v>43</v>
      </c>
    </row>
    <row r="82" spans="1:4" x14ac:dyDescent="0.2">
      <c r="A82" s="227" t="s">
        <v>536</v>
      </c>
      <c r="B82" s="227" t="s">
        <v>537</v>
      </c>
      <c r="C82" s="222" t="s">
        <v>43</v>
      </c>
    </row>
    <row r="83" spans="1:4" ht="25.5" x14ac:dyDescent="0.2">
      <c r="A83" s="227" t="s">
        <v>538</v>
      </c>
      <c r="B83" s="227" t="s">
        <v>539</v>
      </c>
      <c r="C83" s="222" t="s">
        <v>45</v>
      </c>
    </row>
    <row r="84" spans="1:4" x14ac:dyDescent="0.2">
      <c r="A84" s="227" t="s">
        <v>540</v>
      </c>
      <c r="B84" s="227" t="s">
        <v>541</v>
      </c>
      <c r="C84" s="222" t="s">
        <v>43</v>
      </c>
    </row>
    <row r="85" spans="1:4" x14ac:dyDescent="0.2">
      <c r="A85" s="227" t="s">
        <v>542</v>
      </c>
      <c r="B85" s="227" t="s">
        <v>541</v>
      </c>
      <c r="C85" s="222" t="s">
        <v>43</v>
      </c>
    </row>
    <row r="86" spans="1:4" x14ac:dyDescent="0.2">
      <c r="A86" s="227" t="s">
        <v>543</v>
      </c>
      <c r="B86" s="227" t="s">
        <v>544</v>
      </c>
      <c r="C86" s="222" t="s">
        <v>45</v>
      </c>
    </row>
    <row r="87" spans="1:4" s="54" customFormat="1" x14ac:dyDescent="0.2">
      <c r="D87" s="111"/>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98"/>
  <sheetViews>
    <sheetView topLeftCell="A10"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72.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184" t="s">
        <v>273</v>
      </c>
      <c r="C11" s="311" t="s">
        <v>86</v>
      </c>
      <c r="D11" s="283"/>
    </row>
    <row r="12" spans="1:4" ht="31.5" x14ac:dyDescent="0.2">
      <c r="A12" s="183" t="s">
        <v>93</v>
      </c>
      <c r="B12" s="184" t="s">
        <v>276</v>
      </c>
      <c r="C12" s="311" t="s">
        <v>87</v>
      </c>
      <c r="D12" s="283"/>
    </row>
    <row r="13" spans="1:4" ht="47.25" x14ac:dyDescent="0.2">
      <c r="A13" s="183" t="s">
        <v>194</v>
      </c>
      <c r="B13" s="225" t="s">
        <v>371</v>
      </c>
      <c r="C13" s="311" t="s">
        <v>85</v>
      </c>
      <c r="D13" s="283"/>
    </row>
    <row r="14" spans="1:4" x14ac:dyDescent="0.2">
      <c r="A14" s="74" t="s">
        <v>91</v>
      </c>
    </row>
    <row r="15" spans="1:4" ht="31.5" x14ac:dyDescent="0.2">
      <c r="A15" s="39" t="s">
        <v>181</v>
      </c>
      <c r="B15" s="184" t="s">
        <v>373</v>
      </c>
      <c r="C15" s="311" t="s">
        <v>85</v>
      </c>
      <c r="D15" s="283"/>
    </row>
    <row r="16" spans="1:4" ht="31.5" x14ac:dyDescent="0.2">
      <c r="A16" s="183" t="s">
        <v>94</v>
      </c>
      <c r="B16" s="93" t="s">
        <v>725</v>
      </c>
      <c r="C16" s="311" t="s">
        <v>83</v>
      </c>
      <c r="D16" s="283"/>
    </row>
    <row r="17" spans="1:7" ht="63" x14ac:dyDescent="0.2">
      <c r="A17" s="183" t="s">
        <v>56</v>
      </c>
      <c r="B17" s="184" t="s">
        <v>545</v>
      </c>
      <c r="C17" s="311" t="s">
        <v>84</v>
      </c>
      <c r="D17" s="283"/>
    </row>
    <row r="18" spans="1:7" x14ac:dyDescent="0.2">
      <c r="A18" s="74" t="s">
        <v>92</v>
      </c>
      <c r="B18" s="48"/>
      <c r="C18" s="182"/>
    </row>
    <row r="19" spans="1:7" x14ac:dyDescent="0.2">
      <c r="A19" s="183" t="s">
        <v>107</v>
      </c>
      <c r="B19" s="184" t="s">
        <v>361</v>
      </c>
      <c r="C19" s="311" t="s">
        <v>210</v>
      </c>
      <c r="D19" s="283"/>
    </row>
    <row r="20" spans="1:7" x14ac:dyDescent="0.2">
      <c r="A20" s="75" t="s">
        <v>106</v>
      </c>
    </row>
    <row r="21" spans="1:7" x14ac:dyDescent="0.2">
      <c r="A21" s="183" t="s">
        <v>53</v>
      </c>
      <c r="B21" s="184" t="s">
        <v>335</v>
      </c>
      <c r="C21" s="299" t="s">
        <v>182</v>
      </c>
      <c r="D21" s="300"/>
    </row>
    <row r="22" spans="1:7" x14ac:dyDescent="0.2">
      <c r="A22" s="49" t="s">
        <v>57</v>
      </c>
      <c r="B22" s="180" t="s">
        <v>578</v>
      </c>
      <c r="C22" s="311"/>
      <c r="D22" s="283"/>
    </row>
    <row r="23" spans="1:7" x14ac:dyDescent="0.2">
      <c r="A23" s="49" t="s">
        <v>54</v>
      </c>
      <c r="B23" s="184" t="s">
        <v>579</v>
      </c>
    </row>
    <row r="24" spans="1:7" x14ac:dyDescent="0.2">
      <c r="A24" s="49" t="s">
        <v>55</v>
      </c>
      <c r="B24" s="184" t="s">
        <v>505</v>
      </c>
    </row>
    <row r="25" spans="1:7" x14ac:dyDescent="0.2">
      <c r="A25" s="183" t="s">
        <v>101</v>
      </c>
      <c r="B25" s="184" t="s">
        <v>361</v>
      </c>
    </row>
    <row r="26" spans="1:7" ht="63" x14ac:dyDescent="0.2">
      <c r="A26" s="183" t="s">
        <v>99</v>
      </c>
      <c r="B26" s="184" t="s">
        <v>354</v>
      </c>
    </row>
    <row r="27" spans="1:7" ht="31.5" x14ac:dyDescent="0.2">
      <c r="A27" s="75" t="s">
        <v>196</v>
      </c>
    </row>
    <row r="28" spans="1:7" x14ac:dyDescent="0.2">
      <c r="A28" s="69" t="s">
        <v>199</v>
      </c>
      <c r="B28" s="187">
        <v>1056872</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34.5" x14ac:dyDescent="0.2">
      <c r="A35" s="313" t="s">
        <v>82</v>
      </c>
      <c r="B35" s="314"/>
      <c r="C35" s="85" t="str">
        <f>B15</f>
        <v>Objective 1.2.2--Expand job search, development and placement opportunities.</v>
      </c>
      <c r="D35" s="85"/>
    </row>
    <row r="36" spans="1:4" x14ac:dyDescent="0.2">
      <c r="A36" s="317" t="s">
        <v>59</v>
      </c>
      <c r="B36" s="318"/>
      <c r="C36" s="222" t="s">
        <v>507</v>
      </c>
      <c r="D36" s="222" t="s">
        <v>506</v>
      </c>
    </row>
    <row r="37" spans="1:4" x14ac:dyDescent="0.2">
      <c r="A37" s="319" t="s">
        <v>60</v>
      </c>
      <c r="B37" s="318"/>
      <c r="C37" s="222" t="s">
        <v>28</v>
      </c>
      <c r="D37" s="222" t="s">
        <v>29</v>
      </c>
    </row>
    <row r="38" spans="1:4" x14ac:dyDescent="0.2">
      <c r="A38" s="306" t="s">
        <v>90</v>
      </c>
      <c r="B38" s="306"/>
      <c r="C38" s="39"/>
      <c r="D38" s="39"/>
    </row>
    <row r="39" spans="1:4" x14ac:dyDescent="0.2">
      <c r="A39" s="301" t="s">
        <v>65</v>
      </c>
      <c r="B39" s="302"/>
      <c r="C39" s="222">
        <v>174</v>
      </c>
      <c r="D39" s="235">
        <v>0.79</v>
      </c>
    </row>
    <row r="40" spans="1:4" x14ac:dyDescent="0.2">
      <c r="A40" s="301" t="s">
        <v>61</v>
      </c>
      <c r="B40" s="302"/>
      <c r="C40" s="222">
        <v>175</v>
      </c>
      <c r="D40" s="235">
        <v>0.8</v>
      </c>
    </row>
    <row r="41" spans="1:4" x14ac:dyDescent="0.2">
      <c r="A41" s="301" t="s">
        <v>66</v>
      </c>
      <c r="B41" s="302"/>
      <c r="C41" s="222">
        <v>153</v>
      </c>
      <c r="D41" s="235">
        <v>0.79</v>
      </c>
    </row>
    <row r="42" spans="1:4" x14ac:dyDescent="0.2">
      <c r="A42" s="312" t="s">
        <v>62</v>
      </c>
      <c r="B42" s="302"/>
      <c r="C42" s="222">
        <v>175</v>
      </c>
      <c r="D42" s="235">
        <v>0.8</v>
      </c>
    </row>
    <row r="43" spans="1:4" x14ac:dyDescent="0.2">
      <c r="A43" s="301" t="s">
        <v>63</v>
      </c>
      <c r="B43" s="302"/>
      <c r="C43" s="222">
        <v>175</v>
      </c>
      <c r="D43" s="235">
        <v>0.8</v>
      </c>
    </row>
    <row r="44" spans="1:4" x14ac:dyDescent="0.2">
      <c r="A44" s="306" t="s">
        <v>64</v>
      </c>
      <c r="B44" s="306"/>
      <c r="C44" s="39"/>
      <c r="D44" s="39"/>
    </row>
    <row r="45" spans="1:4" x14ac:dyDescent="0.2">
      <c r="A45" s="309" t="s">
        <v>200</v>
      </c>
      <c r="B45" s="310"/>
      <c r="C45" s="222" t="s">
        <v>25</v>
      </c>
      <c r="D45" s="222" t="s">
        <v>25</v>
      </c>
    </row>
    <row r="46" spans="1:4" ht="31.5" x14ac:dyDescent="0.2">
      <c r="A46" s="307" t="s">
        <v>39</v>
      </c>
      <c r="B46" s="308"/>
      <c r="C46" s="222" t="s">
        <v>493</v>
      </c>
      <c r="D46" s="222" t="s">
        <v>493</v>
      </c>
    </row>
    <row r="47" spans="1:4" ht="47.25" x14ac:dyDescent="0.2">
      <c r="A47" s="303" t="s">
        <v>38</v>
      </c>
      <c r="B47" s="268"/>
      <c r="C47" s="222" t="s">
        <v>546</v>
      </c>
      <c r="D47" s="222" t="s">
        <v>546</v>
      </c>
    </row>
    <row r="48" spans="1:4" ht="31.5" x14ac:dyDescent="0.2">
      <c r="A48" s="303" t="s">
        <v>202</v>
      </c>
      <c r="B48" s="268"/>
      <c r="C48" s="222" t="s">
        <v>518</v>
      </c>
      <c r="D48" s="222" t="s">
        <v>518</v>
      </c>
    </row>
    <row r="49" spans="1:4" ht="47.25" x14ac:dyDescent="0.2">
      <c r="A49" s="307" t="s">
        <v>40</v>
      </c>
      <c r="B49" s="308"/>
      <c r="C49" s="222" t="s">
        <v>547</v>
      </c>
      <c r="D49" s="222" t="s">
        <v>547</v>
      </c>
    </row>
    <row r="50" spans="1:4" x14ac:dyDescent="0.2">
      <c r="A50" s="303" t="s">
        <v>41</v>
      </c>
      <c r="B50" s="268"/>
      <c r="C50" s="222" t="s">
        <v>499</v>
      </c>
      <c r="D50" s="222" t="s">
        <v>499</v>
      </c>
    </row>
    <row r="51" spans="1:4" x14ac:dyDescent="0.2">
      <c r="A51" s="303" t="s">
        <v>46</v>
      </c>
      <c r="B51" s="268"/>
      <c r="C51" s="222" t="s">
        <v>162</v>
      </c>
      <c r="D51" s="222" t="s">
        <v>162</v>
      </c>
    </row>
    <row r="52" spans="1:4" x14ac:dyDescent="0.2">
      <c r="A52" s="304" t="s">
        <v>203</v>
      </c>
      <c r="B52" s="305"/>
      <c r="C52" s="222"/>
      <c r="D52" s="222"/>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548</v>
      </c>
      <c r="C56" s="293"/>
      <c r="D56" s="293"/>
    </row>
    <row r="57" spans="1:4" x14ac:dyDescent="0.2">
      <c r="A57" s="183" t="s">
        <v>10</v>
      </c>
      <c r="B57" s="320" t="s">
        <v>549</v>
      </c>
      <c r="C57" s="293"/>
      <c r="D57" s="293"/>
    </row>
    <row r="58" spans="1:4" x14ac:dyDescent="0.2">
      <c r="A58" s="183" t="s">
        <v>11</v>
      </c>
      <c r="B58" s="320" t="s">
        <v>550</v>
      </c>
      <c r="C58" s="293"/>
      <c r="D58" s="293"/>
    </row>
    <row r="59" spans="1:4" x14ac:dyDescent="0.2">
      <c r="A59" s="39" t="s">
        <v>136</v>
      </c>
      <c r="B59" s="320" t="s">
        <v>551</v>
      </c>
      <c r="C59" s="293"/>
      <c r="D59" s="293"/>
    </row>
    <row r="60" spans="1:4" x14ac:dyDescent="0.2">
      <c r="A60" s="39" t="s">
        <v>88</v>
      </c>
      <c r="B60" s="320" t="s">
        <v>552</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232" customFormat="1" x14ac:dyDescent="0.2">
      <c r="A70" s="236"/>
      <c r="B70" s="236"/>
      <c r="C70" s="236"/>
      <c r="D70" s="237"/>
    </row>
    <row r="71" spans="1:4" ht="31.5" x14ac:dyDescent="0.2">
      <c r="A71" s="34" t="s">
        <v>89</v>
      </c>
      <c r="B71" s="34" t="s">
        <v>232</v>
      </c>
      <c r="C71" s="185" t="s">
        <v>42</v>
      </c>
    </row>
    <row r="72" spans="1:4" x14ac:dyDescent="0.2">
      <c r="A72" s="238" t="s">
        <v>490</v>
      </c>
      <c r="B72" s="227" t="s">
        <v>553</v>
      </c>
      <c r="C72" s="231" t="s">
        <v>45</v>
      </c>
    </row>
    <row r="73" spans="1:4" x14ac:dyDescent="0.2">
      <c r="A73" s="227" t="s">
        <v>531</v>
      </c>
      <c r="B73" s="227" t="s">
        <v>554</v>
      </c>
      <c r="C73" s="231" t="s">
        <v>45</v>
      </c>
    </row>
    <row r="74" spans="1:4" x14ac:dyDescent="0.2">
      <c r="A74" s="227" t="s">
        <v>533</v>
      </c>
      <c r="B74" s="227" t="s">
        <v>554</v>
      </c>
      <c r="C74" s="229" t="s">
        <v>45</v>
      </c>
      <c r="D74" s="228"/>
    </row>
    <row r="75" spans="1:4" ht="25.5" x14ac:dyDescent="0.2">
      <c r="A75" s="238" t="s">
        <v>555</v>
      </c>
      <c r="B75" s="227" t="s">
        <v>556</v>
      </c>
      <c r="C75" s="229" t="s">
        <v>43</v>
      </c>
      <c r="D75" s="113"/>
    </row>
    <row r="76" spans="1:4" x14ac:dyDescent="0.2">
      <c r="A76" s="238" t="s">
        <v>536</v>
      </c>
      <c r="B76" s="227" t="s">
        <v>557</v>
      </c>
      <c r="C76" s="229" t="s">
        <v>43</v>
      </c>
    </row>
    <row r="77" spans="1:4" x14ac:dyDescent="0.2">
      <c r="A77" s="238" t="s">
        <v>558</v>
      </c>
      <c r="B77" s="227" t="s">
        <v>557</v>
      </c>
      <c r="C77" s="229" t="s">
        <v>45</v>
      </c>
    </row>
    <row r="78" spans="1:4" x14ac:dyDescent="0.2">
      <c r="A78" s="238" t="s">
        <v>528</v>
      </c>
      <c r="B78" s="227" t="s">
        <v>559</v>
      </c>
      <c r="C78" s="229" t="s">
        <v>44</v>
      </c>
    </row>
    <row r="79" spans="1:4" x14ac:dyDescent="0.2">
      <c r="A79" s="238" t="s">
        <v>560</v>
      </c>
      <c r="B79" s="227" t="s">
        <v>559</v>
      </c>
      <c r="C79" s="229" t="s">
        <v>43</v>
      </c>
    </row>
    <row r="80" spans="1:4" x14ac:dyDescent="0.2">
      <c r="A80" s="238" t="s">
        <v>561</v>
      </c>
      <c r="B80" s="227" t="s">
        <v>557</v>
      </c>
      <c r="C80" s="229" t="s">
        <v>43</v>
      </c>
    </row>
    <row r="81" spans="1:3" x14ac:dyDescent="0.2">
      <c r="A81" s="238" t="s">
        <v>562</v>
      </c>
      <c r="B81" s="227" t="s">
        <v>557</v>
      </c>
      <c r="C81" s="229" t="s">
        <v>45</v>
      </c>
    </row>
    <row r="82" spans="1:3" x14ac:dyDescent="0.2">
      <c r="A82" s="238" t="s">
        <v>563</v>
      </c>
      <c r="B82" s="227" t="s">
        <v>557</v>
      </c>
      <c r="C82" s="229" t="s">
        <v>44</v>
      </c>
    </row>
    <row r="83" spans="1:3" ht="30" x14ac:dyDescent="0.2">
      <c r="A83" s="240" t="s">
        <v>538</v>
      </c>
      <c r="B83" s="227" t="s">
        <v>557</v>
      </c>
      <c r="C83" s="229" t="s">
        <v>45</v>
      </c>
    </row>
    <row r="84" spans="1:3" ht="30" x14ac:dyDescent="0.2">
      <c r="A84" s="240" t="s">
        <v>564</v>
      </c>
      <c r="B84" s="227" t="s">
        <v>559</v>
      </c>
      <c r="C84" s="229" t="s">
        <v>44</v>
      </c>
    </row>
    <row r="85" spans="1:3" x14ac:dyDescent="0.2">
      <c r="A85" s="238" t="s">
        <v>565</v>
      </c>
      <c r="B85" s="227" t="s">
        <v>557</v>
      </c>
      <c r="C85" s="229" t="s">
        <v>43</v>
      </c>
    </row>
    <row r="86" spans="1:3" ht="30" x14ac:dyDescent="0.2">
      <c r="A86" s="240" t="s">
        <v>566</v>
      </c>
      <c r="B86" s="227" t="s">
        <v>557</v>
      </c>
      <c r="C86" s="229" t="s">
        <v>43</v>
      </c>
    </row>
    <row r="87" spans="1:3" x14ac:dyDescent="0.2">
      <c r="A87" s="238" t="s">
        <v>567</v>
      </c>
      <c r="B87" s="227" t="s">
        <v>557</v>
      </c>
      <c r="C87" s="229" t="s">
        <v>43</v>
      </c>
    </row>
    <row r="88" spans="1:3" x14ac:dyDescent="0.2">
      <c r="A88" s="238" t="s">
        <v>568</v>
      </c>
      <c r="B88" s="227" t="s">
        <v>557</v>
      </c>
      <c r="C88" s="229" t="s">
        <v>43</v>
      </c>
    </row>
    <row r="89" spans="1:3" x14ac:dyDescent="0.2">
      <c r="A89" s="238" t="s">
        <v>569</v>
      </c>
      <c r="B89" s="227" t="s">
        <v>557</v>
      </c>
      <c r="C89" s="229" t="s">
        <v>43</v>
      </c>
    </row>
    <row r="90" spans="1:3" x14ac:dyDescent="0.2">
      <c r="A90" s="238" t="s">
        <v>570</v>
      </c>
      <c r="B90" s="227" t="s">
        <v>559</v>
      </c>
      <c r="C90" s="229" t="s">
        <v>45</v>
      </c>
    </row>
    <row r="91" spans="1:3" x14ac:dyDescent="0.2">
      <c r="A91" s="238" t="s">
        <v>571</v>
      </c>
      <c r="B91" s="227" t="s">
        <v>559</v>
      </c>
      <c r="C91" s="229" t="s">
        <v>45</v>
      </c>
    </row>
    <row r="92" spans="1:3" x14ac:dyDescent="0.2">
      <c r="A92" s="238" t="s">
        <v>572</v>
      </c>
      <c r="B92" s="227" t="s">
        <v>557</v>
      </c>
      <c r="C92" s="229" t="s">
        <v>43</v>
      </c>
    </row>
    <row r="93" spans="1:3" x14ac:dyDescent="0.2">
      <c r="A93" s="238" t="s">
        <v>573</v>
      </c>
      <c r="B93" s="227" t="s">
        <v>559</v>
      </c>
      <c r="C93" s="229" t="s">
        <v>45</v>
      </c>
    </row>
    <row r="94" spans="1:3" x14ac:dyDescent="0.2">
      <c r="A94" s="238" t="s">
        <v>574</v>
      </c>
      <c r="B94" s="227" t="s">
        <v>575</v>
      </c>
      <c r="C94" s="229" t="s">
        <v>43</v>
      </c>
    </row>
    <row r="95" spans="1:3" x14ac:dyDescent="0.2">
      <c r="A95" s="238" t="s">
        <v>542</v>
      </c>
      <c r="B95" s="227" t="s">
        <v>559</v>
      </c>
      <c r="C95" s="229" t="s">
        <v>43</v>
      </c>
    </row>
    <row r="96" spans="1:3" ht="30" x14ac:dyDescent="0.2">
      <c r="A96" s="240" t="s">
        <v>576</v>
      </c>
      <c r="B96" s="227" t="s">
        <v>557</v>
      </c>
      <c r="C96" s="229" t="s">
        <v>45</v>
      </c>
    </row>
    <row r="97" spans="1:4" x14ac:dyDescent="0.2">
      <c r="A97" s="238" t="s">
        <v>577</v>
      </c>
      <c r="B97" s="227" t="s">
        <v>557</v>
      </c>
      <c r="C97" s="229" t="s">
        <v>45</v>
      </c>
    </row>
    <row r="98" spans="1:4" s="54" customFormat="1" x14ac:dyDescent="0.2">
      <c r="D98" s="111"/>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4"/>
  <sheetViews>
    <sheetView topLeftCell="A10"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66.85546875" style="110" customWidth="1"/>
    <col min="5" max="5" width="52.5703125" style="181" customWidth="1"/>
    <col min="6" max="16384" width="9.140625" style="181"/>
  </cols>
  <sheetData>
    <row r="1" spans="1:4" ht="125.25" customHeight="1"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ht="70.5" customHeight="1"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33" customHeight="1" x14ac:dyDescent="0.2">
      <c r="A11" s="183" t="s">
        <v>195</v>
      </c>
      <c r="B11" s="231" t="s">
        <v>273</v>
      </c>
      <c r="C11" s="311" t="s">
        <v>86</v>
      </c>
      <c r="D11" s="283"/>
    </row>
    <row r="12" spans="1:4" ht="31.5" x14ac:dyDescent="0.2">
      <c r="A12" s="183" t="s">
        <v>93</v>
      </c>
      <c r="B12" s="231" t="s">
        <v>276</v>
      </c>
      <c r="C12" s="311" t="s">
        <v>87</v>
      </c>
      <c r="D12" s="283"/>
    </row>
    <row r="13" spans="1:4" ht="47.25" x14ac:dyDescent="0.2">
      <c r="A13" s="183" t="s">
        <v>194</v>
      </c>
      <c r="B13" s="231" t="s">
        <v>371</v>
      </c>
      <c r="C13" s="311" t="s">
        <v>85</v>
      </c>
      <c r="D13" s="283"/>
    </row>
    <row r="14" spans="1:4" x14ac:dyDescent="0.2">
      <c r="A14" s="74" t="s">
        <v>91</v>
      </c>
    </row>
    <row r="15" spans="1:4" ht="63" x14ac:dyDescent="0.2">
      <c r="A15" s="39" t="s">
        <v>181</v>
      </c>
      <c r="B15" s="184" t="s">
        <v>374</v>
      </c>
      <c r="C15" s="311" t="s">
        <v>85</v>
      </c>
      <c r="D15" s="283"/>
    </row>
    <row r="16" spans="1:4" ht="31.5" x14ac:dyDescent="0.2">
      <c r="A16" s="183" t="s">
        <v>94</v>
      </c>
      <c r="B16" s="93" t="s">
        <v>727</v>
      </c>
      <c r="C16" s="311" t="s">
        <v>83</v>
      </c>
      <c r="D16" s="283"/>
    </row>
    <row r="17" spans="1:7" ht="78.75" x14ac:dyDescent="0.2">
      <c r="A17" s="183" t="s">
        <v>56</v>
      </c>
      <c r="B17" s="184" t="s">
        <v>580</v>
      </c>
      <c r="C17" s="311" t="s">
        <v>84</v>
      </c>
      <c r="D17" s="283"/>
    </row>
    <row r="18" spans="1:7" x14ac:dyDescent="0.2">
      <c r="A18" s="74" t="s">
        <v>92</v>
      </c>
      <c r="B18" s="48"/>
      <c r="C18" s="182"/>
    </row>
    <row r="19" spans="1:7" ht="34.5" customHeight="1" x14ac:dyDescent="0.2">
      <c r="A19" s="183" t="s">
        <v>107</v>
      </c>
      <c r="B19" s="184" t="s">
        <v>361</v>
      </c>
      <c r="C19" s="311" t="s">
        <v>210</v>
      </c>
      <c r="D19" s="283"/>
    </row>
    <row r="20" spans="1:7" x14ac:dyDescent="0.2">
      <c r="A20" s="75" t="s">
        <v>106</v>
      </c>
    </row>
    <row r="21" spans="1:7" x14ac:dyDescent="0.2">
      <c r="A21" s="183" t="s">
        <v>53</v>
      </c>
      <c r="B21" s="184" t="s">
        <v>281</v>
      </c>
      <c r="C21" s="299"/>
      <c r="D21" s="300"/>
    </row>
    <row r="22" spans="1:7" x14ac:dyDescent="0.2">
      <c r="A22" s="49" t="s">
        <v>57</v>
      </c>
      <c r="B22" s="180" t="s">
        <v>337</v>
      </c>
      <c r="C22" s="311"/>
      <c r="D22" s="283"/>
    </row>
    <row r="23" spans="1:7" ht="31.5" x14ac:dyDescent="0.2">
      <c r="A23" s="49" t="s">
        <v>54</v>
      </c>
      <c r="B23" s="184" t="s">
        <v>340</v>
      </c>
    </row>
    <row r="24" spans="1:7" x14ac:dyDescent="0.2">
      <c r="A24" s="49" t="s">
        <v>55</v>
      </c>
      <c r="B24" s="184" t="s">
        <v>505</v>
      </c>
    </row>
    <row r="25" spans="1:7" x14ac:dyDescent="0.2">
      <c r="A25" s="183" t="s">
        <v>101</v>
      </c>
      <c r="B25" s="184" t="s">
        <v>361</v>
      </c>
    </row>
    <row r="26" spans="1:7" ht="63" x14ac:dyDescent="0.2">
      <c r="A26" s="183" t="s">
        <v>99</v>
      </c>
      <c r="B26" s="184" t="s">
        <v>354</v>
      </c>
    </row>
    <row r="27" spans="1:7" ht="31.5" x14ac:dyDescent="0.2">
      <c r="A27" s="75" t="s">
        <v>196</v>
      </c>
    </row>
    <row r="28" spans="1:7" ht="17.25" customHeight="1" x14ac:dyDescent="0.2">
      <c r="A28" s="69" t="s">
        <v>199</v>
      </c>
      <c r="B28" s="187">
        <v>1104368</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ht="179.1" customHeight="1" x14ac:dyDescent="0.2">
      <c r="A32" s="266" t="s">
        <v>211</v>
      </c>
      <c r="B32" s="283"/>
      <c r="C32" s="283"/>
      <c r="D32" s="283"/>
    </row>
    <row r="33" spans="1:5" ht="177.75" customHeight="1" x14ac:dyDescent="0.2">
      <c r="A33" s="266" t="s">
        <v>67</v>
      </c>
      <c r="B33" s="283"/>
      <c r="C33" s="283"/>
      <c r="D33" s="283"/>
    </row>
    <row r="34" spans="1:5" ht="17.25" x14ac:dyDescent="0.2">
      <c r="A34" s="306" t="s">
        <v>108</v>
      </c>
      <c r="B34" s="316"/>
      <c r="C34" s="77"/>
      <c r="D34" s="96"/>
    </row>
    <row r="35" spans="1:5" ht="51.75" x14ac:dyDescent="0.2">
      <c r="A35" s="313" t="s">
        <v>82</v>
      </c>
      <c r="B35" s="314"/>
      <c r="C35" s="85" t="str">
        <f>B15</f>
        <v>Objective 1.2.3--Increase successful placement rate for youth consumers aged 14 to 21 and consumers requiring supported employment services</v>
      </c>
      <c r="D35" s="85"/>
      <c r="E35" s="85"/>
    </row>
    <row r="36" spans="1:5" x14ac:dyDescent="0.2">
      <c r="A36" s="317" t="s">
        <v>59</v>
      </c>
      <c r="B36" s="318"/>
      <c r="C36" s="180" t="s">
        <v>581</v>
      </c>
      <c r="D36" s="229" t="s">
        <v>582</v>
      </c>
      <c r="E36" s="229" t="s">
        <v>583</v>
      </c>
    </row>
    <row r="37" spans="1:5" x14ac:dyDescent="0.2">
      <c r="A37" s="319" t="s">
        <v>60</v>
      </c>
      <c r="B37" s="318"/>
      <c r="C37" s="180" t="s">
        <v>30</v>
      </c>
      <c r="D37" s="229" t="s">
        <v>31</v>
      </c>
      <c r="E37" s="229" t="s">
        <v>28</v>
      </c>
    </row>
    <row r="38" spans="1:5" ht="15.75" customHeight="1" x14ac:dyDescent="0.2">
      <c r="A38" s="306" t="s">
        <v>90</v>
      </c>
      <c r="B38" s="306"/>
      <c r="C38" s="39"/>
      <c r="D38" s="39"/>
      <c r="E38" s="39"/>
    </row>
    <row r="39" spans="1:5" x14ac:dyDescent="0.2">
      <c r="A39" s="301" t="s">
        <v>65</v>
      </c>
      <c r="B39" s="302"/>
      <c r="C39" s="180" t="s">
        <v>584</v>
      </c>
      <c r="D39" s="229" t="s">
        <v>584</v>
      </c>
      <c r="E39" s="229" t="s">
        <v>584</v>
      </c>
    </row>
    <row r="40" spans="1:5" x14ac:dyDescent="0.2">
      <c r="A40" s="301" t="s">
        <v>61</v>
      </c>
      <c r="B40" s="302"/>
      <c r="C40" s="180" t="s">
        <v>388</v>
      </c>
      <c r="D40" s="229" t="s">
        <v>388</v>
      </c>
      <c r="E40" s="229" t="s">
        <v>388</v>
      </c>
    </row>
    <row r="41" spans="1:5" x14ac:dyDescent="0.2">
      <c r="A41" s="301" t="s">
        <v>66</v>
      </c>
      <c r="B41" s="302"/>
      <c r="C41" s="180" t="s">
        <v>388</v>
      </c>
      <c r="D41" s="229" t="s">
        <v>388</v>
      </c>
      <c r="E41" s="229" t="s">
        <v>388</v>
      </c>
    </row>
    <row r="42" spans="1:5" x14ac:dyDescent="0.2">
      <c r="A42" s="312" t="s">
        <v>62</v>
      </c>
      <c r="B42" s="302"/>
      <c r="C42" s="180">
        <v>10</v>
      </c>
      <c r="D42" s="229">
        <v>20</v>
      </c>
      <c r="E42" s="229">
        <v>4</v>
      </c>
    </row>
    <row r="43" spans="1:5" x14ac:dyDescent="0.2">
      <c r="A43" s="301" t="s">
        <v>63</v>
      </c>
      <c r="B43" s="302"/>
      <c r="C43" s="180">
        <v>10</v>
      </c>
      <c r="D43" s="229">
        <v>20</v>
      </c>
      <c r="E43" s="229">
        <v>4</v>
      </c>
    </row>
    <row r="44" spans="1:5" ht="15.75" customHeight="1" x14ac:dyDescent="0.2">
      <c r="A44" s="306" t="s">
        <v>64</v>
      </c>
      <c r="B44" s="306"/>
      <c r="C44" s="39"/>
      <c r="D44" s="39"/>
      <c r="E44" s="39"/>
    </row>
    <row r="45" spans="1:5" ht="31.5" customHeight="1" x14ac:dyDescent="0.2">
      <c r="A45" s="309" t="s">
        <v>200</v>
      </c>
      <c r="B45" s="310"/>
      <c r="C45" s="180" t="s">
        <v>47</v>
      </c>
      <c r="D45" s="229" t="s">
        <v>47</v>
      </c>
      <c r="E45" s="229" t="s">
        <v>25</v>
      </c>
    </row>
    <row r="46" spans="1:5" ht="18.75" customHeight="1" x14ac:dyDescent="0.2">
      <c r="A46" s="307" t="s">
        <v>39</v>
      </c>
      <c r="B46" s="308"/>
      <c r="C46" s="180" t="s">
        <v>462</v>
      </c>
      <c r="D46" s="229" t="s">
        <v>462</v>
      </c>
      <c r="E46" s="229" t="s">
        <v>462</v>
      </c>
    </row>
    <row r="47" spans="1:5" ht="31.5" x14ac:dyDescent="0.2">
      <c r="A47" s="303" t="s">
        <v>38</v>
      </c>
      <c r="B47" s="268"/>
      <c r="C47" s="180" t="s">
        <v>585</v>
      </c>
      <c r="D47" s="229" t="s">
        <v>585</v>
      </c>
      <c r="E47" s="229" t="s">
        <v>585</v>
      </c>
    </row>
    <row r="48" spans="1:5" ht="18" customHeight="1" x14ac:dyDescent="0.2">
      <c r="A48" s="303" t="s">
        <v>202</v>
      </c>
      <c r="B48" s="268"/>
      <c r="C48" s="180" t="s">
        <v>586</v>
      </c>
      <c r="D48" s="229" t="s">
        <v>586</v>
      </c>
      <c r="E48" s="229" t="s">
        <v>586</v>
      </c>
    </row>
    <row r="49" spans="1:5" ht="18.75" customHeight="1" x14ac:dyDescent="0.2">
      <c r="A49" s="307" t="s">
        <v>40</v>
      </c>
      <c r="B49" s="308"/>
      <c r="C49" s="180" t="s">
        <v>462</v>
      </c>
      <c r="D49" s="229" t="s">
        <v>462</v>
      </c>
      <c r="E49" s="229" t="s">
        <v>462</v>
      </c>
    </row>
    <row r="50" spans="1:5" ht="34.5" customHeight="1" x14ac:dyDescent="0.2">
      <c r="A50" s="303" t="s">
        <v>41</v>
      </c>
      <c r="B50" s="268"/>
      <c r="C50" s="180" t="s">
        <v>587</v>
      </c>
      <c r="D50" s="229" t="s">
        <v>587</v>
      </c>
      <c r="E50" s="229" t="s">
        <v>587</v>
      </c>
    </row>
    <row r="51" spans="1:5" ht="31.5" customHeight="1" x14ac:dyDescent="0.2">
      <c r="A51" s="303" t="s">
        <v>46</v>
      </c>
      <c r="B51" s="268"/>
      <c r="C51" s="180" t="s">
        <v>676</v>
      </c>
      <c r="D51" s="229" t="s">
        <v>676</v>
      </c>
      <c r="E51" s="229" t="s">
        <v>676</v>
      </c>
    </row>
    <row r="52" spans="1:5" ht="51" customHeight="1" x14ac:dyDescent="0.2">
      <c r="A52" s="304" t="s">
        <v>203</v>
      </c>
      <c r="B52" s="305"/>
      <c r="C52" s="180" t="s">
        <v>677</v>
      </c>
      <c r="D52" s="229" t="s">
        <v>677</v>
      </c>
      <c r="E52" s="229" t="s">
        <v>677</v>
      </c>
    </row>
    <row r="53" spans="1:5" x14ac:dyDescent="0.2">
      <c r="A53" s="54"/>
      <c r="B53" s="54"/>
      <c r="C53" s="54"/>
      <c r="D53" s="111"/>
      <c r="E53" s="54"/>
    </row>
    <row r="54" spans="1:5" x14ac:dyDescent="0.2">
      <c r="A54" s="75" t="s">
        <v>8</v>
      </c>
    </row>
    <row r="55" spans="1:5" ht="105" customHeight="1" x14ac:dyDescent="0.2">
      <c r="A55" s="266" t="s">
        <v>230</v>
      </c>
      <c r="B55" s="283"/>
      <c r="C55" s="283"/>
      <c r="D55" s="283"/>
    </row>
    <row r="56" spans="1:5" x14ac:dyDescent="0.2">
      <c r="A56" s="183" t="s">
        <v>9</v>
      </c>
      <c r="B56" s="320" t="s">
        <v>588</v>
      </c>
      <c r="C56" s="293"/>
      <c r="D56" s="293"/>
    </row>
    <row r="57" spans="1:5" x14ac:dyDescent="0.2">
      <c r="A57" s="183" t="s">
        <v>10</v>
      </c>
      <c r="B57" s="320" t="s">
        <v>589</v>
      </c>
      <c r="C57" s="293"/>
      <c r="D57" s="293"/>
    </row>
    <row r="58" spans="1:5" x14ac:dyDescent="0.2">
      <c r="A58" s="183" t="s">
        <v>11</v>
      </c>
      <c r="B58" s="320" t="s">
        <v>590</v>
      </c>
      <c r="C58" s="293"/>
      <c r="D58" s="293"/>
    </row>
    <row r="59" spans="1:5" x14ac:dyDescent="0.2">
      <c r="A59" s="39" t="s">
        <v>136</v>
      </c>
      <c r="B59" s="320" t="s">
        <v>591</v>
      </c>
      <c r="C59" s="293"/>
      <c r="D59" s="293"/>
    </row>
    <row r="60" spans="1:5" x14ac:dyDescent="0.2">
      <c r="A60" s="39" t="s">
        <v>88</v>
      </c>
      <c r="B60" s="320" t="s">
        <v>592</v>
      </c>
      <c r="C60" s="293"/>
      <c r="D60" s="293"/>
    </row>
    <row r="61" spans="1:5" x14ac:dyDescent="0.2">
      <c r="A61" s="54"/>
      <c r="B61" s="54"/>
      <c r="C61" s="54"/>
      <c r="D61" s="111"/>
    </row>
    <row r="62" spans="1:5" x14ac:dyDescent="0.2">
      <c r="A62" s="75" t="s">
        <v>6</v>
      </c>
    </row>
    <row r="63" spans="1:5" ht="54" customHeight="1" x14ac:dyDescent="0.2">
      <c r="A63" s="266" t="s">
        <v>231</v>
      </c>
      <c r="B63" s="283"/>
      <c r="C63" s="283"/>
      <c r="D63" s="283"/>
    </row>
    <row r="64" spans="1:5" ht="31.5" x14ac:dyDescent="0.2">
      <c r="A64" s="183" t="s">
        <v>7</v>
      </c>
      <c r="B64" s="183" t="s">
        <v>68</v>
      </c>
      <c r="C64" s="183" t="s">
        <v>134</v>
      </c>
      <c r="D64" s="112" t="s">
        <v>135</v>
      </c>
    </row>
    <row r="65" spans="1:4" x14ac:dyDescent="0.2">
      <c r="A65" s="184" t="s">
        <v>586</v>
      </c>
      <c r="B65" s="184"/>
      <c r="C65" s="184"/>
      <c r="D65" s="184"/>
    </row>
    <row r="66" spans="1:4" x14ac:dyDescent="0.2">
      <c r="A66" s="184"/>
      <c r="B66" s="184"/>
      <c r="C66" s="184"/>
      <c r="D66" s="184"/>
    </row>
    <row r="67" spans="1:4" x14ac:dyDescent="0.2">
      <c r="A67" s="54"/>
      <c r="B67" s="54"/>
      <c r="C67" s="54"/>
      <c r="D67" s="111"/>
    </row>
    <row r="68" spans="1:4" x14ac:dyDescent="0.2">
      <c r="A68" s="75" t="s">
        <v>4</v>
      </c>
    </row>
    <row r="69" spans="1:4" ht="88.5" customHeight="1" x14ac:dyDescent="0.2">
      <c r="A69" s="266" t="s">
        <v>233</v>
      </c>
      <c r="B69" s="283"/>
      <c r="C69" s="283"/>
      <c r="D69" s="283"/>
    </row>
    <row r="70" spans="1:4" ht="37.5" customHeight="1" x14ac:dyDescent="0.2">
      <c r="A70" s="34" t="s">
        <v>89</v>
      </c>
      <c r="B70" s="34" t="s">
        <v>232</v>
      </c>
      <c r="C70" s="185" t="s">
        <v>42</v>
      </c>
    </row>
    <row r="71" spans="1:4" ht="21" customHeight="1" x14ac:dyDescent="0.2">
      <c r="A71" s="38" t="s">
        <v>593</v>
      </c>
      <c r="B71" s="184" t="s">
        <v>594</v>
      </c>
      <c r="C71" s="184" t="s">
        <v>43</v>
      </c>
    </row>
    <row r="72" spans="1:4" ht="31.5" x14ac:dyDescent="0.2">
      <c r="A72" s="38" t="s">
        <v>595</v>
      </c>
      <c r="B72" s="180" t="s">
        <v>596</v>
      </c>
      <c r="C72" s="184" t="s">
        <v>43</v>
      </c>
    </row>
    <row r="73" spans="1:4" x14ac:dyDescent="0.2">
      <c r="A73" s="54"/>
      <c r="B73" s="54"/>
      <c r="C73" s="54"/>
      <c r="D73" s="111"/>
    </row>
    <row r="74" spans="1:4" x14ac:dyDescent="0.2">
      <c r="A74" s="186"/>
      <c r="B74" s="186"/>
      <c r="C74" s="186"/>
      <c r="D74" s="11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7"/>
  <sheetViews>
    <sheetView topLeftCell="A13"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68.8554687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231" t="s">
        <v>273</v>
      </c>
      <c r="C11" s="311" t="s">
        <v>86</v>
      </c>
      <c r="D11" s="283"/>
    </row>
    <row r="12" spans="1:4" ht="31.5" x14ac:dyDescent="0.2">
      <c r="A12" s="183" t="s">
        <v>93</v>
      </c>
      <c r="B12" s="231" t="s">
        <v>276</v>
      </c>
      <c r="C12" s="311" t="s">
        <v>87</v>
      </c>
      <c r="D12" s="283"/>
    </row>
    <row r="13" spans="1:4" ht="47.25" x14ac:dyDescent="0.2">
      <c r="A13" s="183" t="s">
        <v>194</v>
      </c>
      <c r="B13" s="231" t="s">
        <v>371</v>
      </c>
      <c r="C13" s="311" t="s">
        <v>85</v>
      </c>
      <c r="D13" s="283"/>
    </row>
    <row r="14" spans="1:4" x14ac:dyDescent="0.2">
      <c r="A14" s="74" t="s">
        <v>91</v>
      </c>
    </row>
    <row r="15" spans="1:4" ht="31.5" x14ac:dyDescent="0.2">
      <c r="A15" s="39" t="s">
        <v>181</v>
      </c>
      <c r="B15" s="184" t="s">
        <v>375</v>
      </c>
      <c r="C15" s="311" t="s">
        <v>85</v>
      </c>
      <c r="D15" s="283"/>
    </row>
    <row r="16" spans="1:4" ht="31.5" x14ac:dyDescent="0.2">
      <c r="A16" s="183" t="s">
        <v>94</v>
      </c>
      <c r="B16" s="93" t="s">
        <v>728</v>
      </c>
      <c r="C16" s="311" t="s">
        <v>83</v>
      </c>
      <c r="D16" s="283"/>
    </row>
    <row r="17" spans="1:7" ht="94.5" x14ac:dyDescent="0.2">
      <c r="A17" s="183" t="s">
        <v>56</v>
      </c>
      <c r="B17" s="184" t="s">
        <v>329</v>
      </c>
      <c r="C17" s="311" t="s">
        <v>84</v>
      </c>
      <c r="D17" s="283"/>
    </row>
    <row r="18" spans="1:7" x14ac:dyDescent="0.2">
      <c r="A18" s="74" t="s">
        <v>92</v>
      </c>
      <c r="B18" s="48"/>
      <c r="C18" s="182"/>
    </row>
    <row r="19" spans="1:7" x14ac:dyDescent="0.2">
      <c r="A19" s="183" t="s">
        <v>107</v>
      </c>
      <c r="B19" s="184" t="s">
        <v>361</v>
      </c>
      <c r="C19" s="311" t="s">
        <v>210</v>
      </c>
      <c r="D19" s="283"/>
    </row>
    <row r="20" spans="1:7" x14ac:dyDescent="0.2">
      <c r="A20" s="75" t="s">
        <v>106</v>
      </c>
    </row>
    <row r="21" spans="1:7" x14ac:dyDescent="0.2">
      <c r="A21" s="183" t="s">
        <v>53</v>
      </c>
      <c r="B21" s="231" t="s">
        <v>281</v>
      </c>
      <c r="C21" s="299" t="s">
        <v>182</v>
      </c>
      <c r="D21" s="300"/>
    </row>
    <row r="22" spans="1:7" x14ac:dyDescent="0.2">
      <c r="A22" s="49" t="s">
        <v>57</v>
      </c>
      <c r="B22" s="229" t="s">
        <v>337</v>
      </c>
      <c r="C22" s="311"/>
      <c r="D22" s="283"/>
    </row>
    <row r="23" spans="1:7" ht="31.5" x14ac:dyDescent="0.2">
      <c r="A23" s="49" t="s">
        <v>54</v>
      </c>
      <c r="B23" s="231" t="s">
        <v>340</v>
      </c>
    </row>
    <row r="24" spans="1:7" x14ac:dyDescent="0.2">
      <c r="A24" s="49" t="s">
        <v>55</v>
      </c>
      <c r="B24" s="231" t="s">
        <v>505</v>
      </c>
    </row>
    <row r="25" spans="1:7" x14ac:dyDescent="0.2">
      <c r="A25" s="183" t="s">
        <v>101</v>
      </c>
      <c r="B25" s="231" t="s">
        <v>361</v>
      </c>
    </row>
    <row r="26" spans="1:7" ht="63" x14ac:dyDescent="0.2">
      <c r="A26" s="183" t="s">
        <v>99</v>
      </c>
      <c r="B26" s="231" t="s">
        <v>354</v>
      </c>
    </row>
    <row r="27" spans="1:7" ht="31.5" x14ac:dyDescent="0.2">
      <c r="A27" s="75" t="s">
        <v>196</v>
      </c>
    </row>
    <row r="28" spans="1:7" x14ac:dyDescent="0.2">
      <c r="A28" s="69" t="s">
        <v>199</v>
      </c>
      <c r="B28" s="187">
        <v>1719178</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17.25" x14ac:dyDescent="0.2">
      <c r="A35" s="313" t="s">
        <v>82</v>
      </c>
      <c r="B35" s="314"/>
      <c r="C35" s="85" t="str">
        <f>B15</f>
        <v>Objective 1.2.4--Increase the number of successful case closures</v>
      </c>
      <c r="D35" s="96"/>
    </row>
    <row r="36" spans="1:4" x14ac:dyDescent="0.2">
      <c r="A36" s="317" t="s">
        <v>59</v>
      </c>
      <c r="B36" s="318"/>
      <c r="C36" s="229" t="s">
        <v>507</v>
      </c>
      <c r="D36" s="229" t="s">
        <v>506</v>
      </c>
    </row>
    <row r="37" spans="1:4" x14ac:dyDescent="0.2">
      <c r="A37" s="319" t="s">
        <v>60</v>
      </c>
      <c r="B37" s="318"/>
      <c r="C37" s="229" t="s">
        <v>28</v>
      </c>
      <c r="D37" s="229" t="s">
        <v>29</v>
      </c>
    </row>
    <row r="38" spans="1:4" x14ac:dyDescent="0.2">
      <c r="A38" s="306" t="s">
        <v>90</v>
      </c>
      <c r="B38" s="306"/>
      <c r="C38" s="39"/>
      <c r="D38" s="39"/>
    </row>
    <row r="39" spans="1:4" x14ac:dyDescent="0.2">
      <c r="A39" s="301" t="s">
        <v>65</v>
      </c>
      <c r="B39" s="302"/>
      <c r="C39" s="229">
        <v>174</v>
      </c>
      <c r="D39" s="235">
        <v>0.79</v>
      </c>
    </row>
    <row r="40" spans="1:4" x14ac:dyDescent="0.2">
      <c r="A40" s="301" t="s">
        <v>61</v>
      </c>
      <c r="B40" s="302"/>
      <c r="C40" s="229">
        <v>175</v>
      </c>
      <c r="D40" s="235">
        <v>0.8</v>
      </c>
    </row>
    <row r="41" spans="1:4" x14ac:dyDescent="0.2">
      <c r="A41" s="301" t="s">
        <v>66</v>
      </c>
      <c r="B41" s="302"/>
      <c r="C41" s="229">
        <v>153</v>
      </c>
      <c r="D41" s="235">
        <v>0.79</v>
      </c>
    </row>
    <row r="42" spans="1:4" x14ac:dyDescent="0.2">
      <c r="A42" s="312" t="s">
        <v>62</v>
      </c>
      <c r="B42" s="302"/>
      <c r="C42" s="229">
        <v>175</v>
      </c>
      <c r="D42" s="235">
        <v>0.8</v>
      </c>
    </row>
    <row r="43" spans="1:4" x14ac:dyDescent="0.2">
      <c r="A43" s="301" t="s">
        <v>63</v>
      </c>
      <c r="B43" s="302"/>
      <c r="C43" s="229">
        <v>175</v>
      </c>
      <c r="D43" s="235">
        <v>0.8</v>
      </c>
    </row>
    <row r="44" spans="1:4" x14ac:dyDescent="0.2">
      <c r="A44" s="306" t="s">
        <v>64</v>
      </c>
      <c r="B44" s="306"/>
      <c r="C44" s="39"/>
      <c r="D44" s="39"/>
    </row>
    <row r="45" spans="1:4" x14ac:dyDescent="0.2">
      <c r="A45" s="309" t="s">
        <v>200</v>
      </c>
      <c r="B45" s="310"/>
      <c r="C45" s="229" t="s">
        <v>25</v>
      </c>
      <c r="D45" s="229" t="s">
        <v>25</v>
      </c>
    </row>
    <row r="46" spans="1:4" ht="31.5" x14ac:dyDescent="0.2">
      <c r="A46" s="307" t="s">
        <v>39</v>
      </c>
      <c r="B46" s="308"/>
      <c r="C46" s="229" t="s">
        <v>493</v>
      </c>
      <c r="D46" s="229" t="s">
        <v>493</v>
      </c>
    </row>
    <row r="47" spans="1:4" ht="47.25" x14ac:dyDescent="0.2">
      <c r="A47" s="303" t="s">
        <v>38</v>
      </c>
      <c r="B47" s="268"/>
      <c r="C47" s="229" t="s">
        <v>597</v>
      </c>
      <c r="D47" s="229" t="s">
        <v>597</v>
      </c>
    </row>
    <row r="48" spans="1:4" ht="31.5" x14ac:dyDescent="0.2">
      <c r="A48" s="303" t="s">
        <v>202</v>
      </c>
      <c r="B48" s="268"/>
      <c r="C48" s="229" t="s">
        <v>518</v>
      </c>
      <c r="D48" s="229" t="s">
        <v>518</v>
      </c>
    </row>
    <row r="49" spans="1:4" ht="31.5" x14ac:dyDescent="0.2">
      <c r="A49" s="307" t="s">
        <v>40</v>
      </c>
      <c r="B49" s="308"/>
      <c r="C49" s="229" t="s">
        <v>498</v>
      </c>
      <c r="D49" s="229" t="s">
        <v>498</v>
      </c>
    </row>
    <row r="50" spans="1:4" x14ac:dyDescent="0.2">
      <c r="A50" s="303" t="s">
        <v>41</v>
      </c>
      <c r="B50" s="268"/>
      <c r="C50" s="229" t="s">
        <v>499</v>
      </c>
      <c r="D50" s="229" t="s">
        <v>499</v>
      </c>
    </row>
    <row r="51" spans="1:4" x14ac:dyDescent="0.2">
      <c r="A51" s="303" t="s">
        <v>46</v>
      </c>
      <c r="B51" s="268"/>
      <c r="C51" s="180" t="s">
        <v>162</v>
      </c>
      <c r="D51" s="150" t="s">
        <v>162</v>
      </c>
    </row>
    <row r="52" spans="1:4" x14ac:dyDescent="0.2">
      <c r="A52" s="304" t="s">
        <v>203</v>
      </c>
      <c r="B52" s="305"/>
      <c r="C52" s="180"/>
      <c r="D52" s="150"/>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598</v>
      </c>
      <c r="C56" s="293"/>
      <c r="D56" s="293"/>
    </row>
    <row r="57" spans="1:4" x14ac:dyDescent="0.2">
      <c r="A57" s="183" t="s">
        <v>10</v>
      </c>
      <c r="B57" s="320" t="s">
        <v>589</v>
      </c>
      <c r="C57" s="293"/>
      <c r="D57" s="293"/>
    </row>
    <row r="58" spans="1:4" x14ac:dyDescent="0.2">
      <c r="A58" s="183" t="s">
        <v>11</v>
      </c>
      <c r="B58" s="320" t="s">
        <v>590</v>
      </c>
      <c r="C58" s="293"/>
      <c r="D58" s="293"/>
    </row>
    <row r="59" spans="1:4" x14ac:dyDescent="0.2">
      <c r="A59" s="39" t="s">
        <v>136</v>
      </c>
      <c r="B59" s="320" t="s">
        <v>599</v>
      </c>
      <c r="C59" s="293"/>
      <c r="D59" s="293"/>
    </row>
    <row r="60" spans="1:4" x14ac:dyDescent="0.2">
      <c r="A60" s="39" t="s">
        <v>88</v>
      </c>
      <c r="B60" s="320" t="s">
        <v>600</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54" customFormat="1" x14ac:dyDescent="0.2">
      <c r="A70" s="236"/>
      <c r="B70" s="236"/>
      <c r="C70" s="236"/>
      <c r="D70" s="237"/>
    </row>
    <row r="71" spans="1:4" ht="31.5" x14ac:dyDescent="0.2">
      <c r="A71" s="34" t="s">
        <v>89</v>
      </c>
      <c r="B71" s="34" t="s">
        <v>232</v>
      </c>
      <c r="C71" s="185" t="s">
        <v>42</v>
      </c>
    </row>
    <row r="72" spans="1:4" x14ac:dyDescent="0.2">
      <c r="A72" s="238" t="s">
        <v>490</v>
      </c>
      <c r="B72" s="227" t="s">
        <v>601</v>
      </c>
      <c r="C72" s="231" t="s">
        <v>45</v>
      </c>
    </row>
    <row r="73" spans="1:4" x14ac:dyDescent="0.2">
      <c r="A73" s="227" t="s">
        <v>531</v>
      </c>
      <c r="B73" s="227" t="s">
        <v>557</v>
      </c>
      <c r="C73" s="231" t="s">
        <v>45</v>
      </c>
    </row>
    <row r="74" spans="1:4" x14ac:dyDescent="0.2">
      <c r="A74" s="227" t="s">
        <v>533</v>
      </c>
      <c r="B74" s="227" t="s">
        <v>557</v>
      </c>
      <c r="C74" s="229" t="s">
        <v>45</v>
      </c>
      <c r="D74" s="228"/>
    </row>
    <row r="75" spans="1:4" x14ac:dyDescent="0.2">
      <c r="A75" s="227" t="s">
        <v>555</v>
      </c>
      <c r="B75" s="227" t="s">
        <v>602</v>
      </c>
      <c r="C75" s="229" t="s">
        <v>43</v>
      </c>
      <c r="D75" s="113"/>
    </row>
    <row r="76" spans="1:4" x14ac:dyDescent="0.2">
      <c r="A76" s="227" t="s">
        <v>536</v>
      </c>
      <c r="B76" s="227" t="s">
        <v>602</v>
      </c>
      <c r="C76" s="229" t="s">
        <v>43</v>
      </c>
    </row>
    <row r="77" spans="1:4" x14ac:dyDescent="0.2">
      <c r="A77" s="54"/>
      <c r="B77" s="54"/>
      <c r="C77" s="54"/>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topLeftCell="A10"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39.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184" t="s">
        <v>603</v>
      </c>
      <c r="C11" s="311" t="s">
        <v>86</v>
      </c>
      <c r="D11" s="283"/>
    </row>
    <row r="12" spans="1:4" ht="47.25" x14ac:dyDescent="0.2">
      <c r="A12" s="183" t="s">
        <v>93</v>
      </c>
      <c r="B12" s="231" t="s">
        <v>277</v>
      </c>
      <c r="C12" s="311" t="s">
        <v>87</v>
      </c>
      <c r="D12" s="283"/>
    </row>
    <row r="13" spans="1:4" ht="31.5" x14ac:dyDescent="0.2">
      <c r="A13" s="183" t="s">
        <v>194</v>
      </c>
      <c r="B13" s="184" t="s">
        <v>604</v>
      </c>
      <c r="C13" s="311" t="s">
        <v>85</v>
      </c>
      <c r="D13" s="283"/>
    </row>
    <row r="14" spans="1:4" x14ac:dyDescent="0.2">
      <c r="A14" s="74" t="s">
        <v>91</v>
      </c>
    </row>
    <row r="15" spans="1:4" ht="63" x14ac:dyDescent="0.2">
      <c r="A15" s="39" t="s">
        <v>181</v>
      </c>
      <c r="B15" s="184" t="s">
        <v>376</v>
      </c>
      <c r="C15" s="311" t="s">
        <v>85</v>
      </c>
      <c r="D15" s="283"/>
    </row>
    <row r="16" spans="1:4" ht="31.5" x14ac:dyDescent="0.2">
      <c r="A16" s="183" t="s">
        <v>94</v>
      </c>
      <c r="B16" s="93" t="s">
        <v>729</v>
      </c>
      <c r="C16" s="311" t="s">
        <v>83</v>
      </c>
      <c r="D16" s="283"/>
    </row>
    <row r="17" spans="1:7" ht="141.75" x14ac:dyDescent="0.2">
      <c r="A17" s="183" t="s">
        <v>56</v>
      </c>
      <c r="B17" s="184" t="s">
        <v>330</v>
      </c>
      <c r="C17" s="311" t="s">
        <v>84</v>
      </c>
      <c r="D17" s="283"/>
    </row>
    <row r="18" spans="1:7" x14ac:dyDescent="0.2">
      <c r="A18" s="74" t="s">
        <v>92</v>
      </c>
      <c r="B18" s="48"/>
      <c r="C18" s="182"/>
    </row>
    <row r="19" spans="1:7" x14ac:dyDescent="0.2">
      <c r="A19" s="183" t="s">
        <v>107</v>
      </c>
      <c r="B19" s="184" t="s">
        <v>605</v>
      </c>
      <c r="C19" s="311" t="s">
        <v>210</v>
      </c>
      <c r="D19" s="283"/>
    </row>
    <row r="20" spans="1:7" x14ac:dyDescent="0.2">
      <c r="A20" s="75" t="s">
        <v>106</v>
      </c>
    </row>
    <row r="21" spans="1:7" x14ac:dyDescent="0.2">
      <c r="A21" s="183" t="s">
        <v>53</v>
      </c>
      <c r="B21" s="184" t="s">
        <v>285</v>
      </c>
      <c r="C21" s="299" t="s">
        <v>182</v>
      </c>
      <c r="D21" s="300"/>
    </row>
    <row r="22" spans="1:7" x14ac:dyDescent="0.2">
      <c r="A22" s="49" t="s">
        <v>57</v>
      </c>
      <c r="B22" s="180" t="s">
        <v>578</v>
      </c>
      <c r="C22" s="311"/>
      <c r="D22" s="283"/>
    </row>
    <row r="23" spans="1:7" ht="31.5" x14ac:dyDescent="0.2">
      <c r="A23" s="49" t="s">
        <v>54</v>
      </c>
      <c r="B23" s="184" t="s">
        <v>606</v>
      </c>
    </row>
    <row r="24" spans="1:7" ht="31.5" x14ac:dyDescent="0.2">
      <c r="A24" s="49" t="s">
        <v>55</v>
      </c>
      <c r="B24" s="184" t="s">
        <v>607</v>
      </c>
    </row>
    <row r="25" spans="1:7" x14ac:dyDescent="0.2">
      <c r="A25" s="183" t="s">
        <v>101</v>
      </c>
      <c r="B25" s="184" t="s">
        <v>605</v>
      </c>
    </row>
    <row r="26" spans="1:7" ht="94.5" x14ac:dyDescent="0.2">
      <c r="A26" s="183" t="s">
        <v>99</v>
      </c>
      <c r="B26" s="184" t="s">
        <v>356</v>
      </c>
    </row>
    <row r="27" spans="1:7" ht="31.5" x14ac:dyDescent="0.2">
      <c r="A27" s="75" t="s">
        <v>196</v>
      </c>
    </row>
    <row r="28" spans="1:7" x14ac:dyDescent="0.2">
      <c r="A28" s="69" t="s">
        <v>199</v>
      </c>
      <c r="B28" s="187">
        <v>1274618</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51.75" x14ac:dyDescent="0.2">
      <c r="A35" s="313" t="s">
        <v>82</v>
      </c>
      <c r="B35" s="314"/>
      <c r="C35" s="85" t="str">
        <f>B15</f>
        <v>Objective 2.1.1--Increase community interaction through home visits and developing new referral sources in unserved and underserved rural counties.</v>
      </c>
      <c r="D35" s="96"/>
    </row>
    <row r="36" spans="1:4" x14ac:dyDescent="0.2">
      <c r="A36" s="317" t="s">
        <v>59</v>
      </c>
      <c r="B36" s="318"/>
      <c r="C36" s="180" t="s">
        <v>608</v>
      </c>
      <c r="D36" s="96"/>
    </row>
    <row r="37" spans="1:4" x14ac:dyDescent="0.2">
      <c r="A37" s="319" t="s">
        <v>60</v>
      </c>
      <c r="B37" s="318"/>
      <c r="C37" s="180" t="s">
        <v>28</v>
      </c>
      <c r="D37" s="96"/>
    </row>
    <row r="38" spans="1:4" x14ac:dyDescent="0.2">
      <c r="A38" s="306" t="s">
        <v>90</v>
      </c>
      <c r="B38" s="306"/>
      <c r="C38" s="39"/>
      <c r="D38" s="96"/>
    </row>
    <row r="39" spans="1:4" x14ac:dyDescent="0.2">
      <c r="A39" s="301" t="s">
        <v>65</v>
      </c>
      <c r="B39" s="302"/>
      <c r="C39" s="180">
        <v>297</v>
      </c>
      <c r="D39" s="96"/>
    </row>
    <row r="40" spans="1:4" x14ac:dyDescent="0.2">
      <c r="A40" s="301" t="s">
        <v>61</v>
      </c>
      <c r="B40" s="302"/>
      <c r="C40" s="180">
        <v>160</v>
      </c>
      <c r="D40" s="96"/>
    </row>
    <row r="41" spans="1:4" x14ac:dyDescent="0.2">
      <c r="A41" s="301" t="s">
        <v>66</v>
      </c>
      <c r="B41" s="302"/>
      <c r="C41" s="180">
        <v>352</v>
      </c>
      <c r="D41" s="96"/>
    </row>
    <row r="42" spans="1:4" x14ac:dyDescent="0.2">
      <c r="A42" s="312" t="s">
        <v>62</v>
      </c>
      <c r="B42" s="302"/>
      <c r="C42" s="180">
        <v>353</v>
      </c>
      <c r="D42" s="96"/>
    </row>
    <row r="43" spans="1:4" x14ac:dyDescent="0.2">
      <c r="A43" s="301" t="s">
        <v>63</v>
      </c>
      <c r="B43" s="302"/>
      <c r="C43" s="180">
        <v>353</v>
      </c>
      <c r="D43" s="96"/>
    </row>
    <row r="44" spans="1:4" x14ac:dyDescent="0.2">
      <c r="A44" s="306" t="s">
        <v>64</v>
      </c>
      <c r="B44" s="306"/>
      <c r="C44" s="39"/>
      <c r="D44" s="96"/>
    </row>
    <row r="45" spans="1:4" x14ac:dyDescent="0.2">
      <c r="A45" s="309" t="s">
        <v>200</v>
      </c>
      <c r="B45" s="310"/>
      <c r="C45" s="180" t="s">
        <v>15</v>
      </c>
      <c r="D45" s="153" t="s">
        <v>201</v>
      </c>
    </row>
    <row r="46" spans="1:4" ht="31.5" x14ac:dyDescent="0.2">
      <c r="A46" s="307" t="s">
        <v>39</v>
      </c>
      <c r="B46" s="308"/>
      <c r="C46" s="180" t="s">
        <v>609</v>
      </c>
      <c r="D46" s="100"/>
    </row>
    <row r="47" spans="1:4" x14ac:dyDescent="0.2">
      <c r="A47" s="303" t="s">
        <v>38</v>
      </c>
      <c r="B47" s="268"/>
      <c r="C47" s="180" t="s">
        <v>610</v>
      </c>
      <c r="D47" s="100"/>
    </row>
    <row r="48" spans="1:4" x14ac:dyDescent="0.2">
      <c r="A48" s="303" t="s">
        <v>202</v>
      </c>
      <c r="B48" s="268"/>
      <c r="C48" s="180" t="s">
        <v>611</v>
      </c>
      <c r="D48" s="100"/>
    </row>
    <row r="49" spans="1:4" ht="31.5" x14ac:dyDescent="0.2">
      <c r="A49" s="307" t="s">
        <v>40</v>
      </c>
      <c r="B49" s="308"/>
      <c r="C49" s="180" t="s">
        <v>609</v>
      </c>
      <c r="D49" s="100"/>
    </row>
    <row r="50" spans="1:4" ht="47.25" x14ac:dyDescent="0.2">
      <c r="A50" s="303" t="s">
        <v>41</v>
      </c>
      <c r="B50" s="268"/>
      <c r="C50" s="180" t="s">
        <v>612</v>
      </c>
      <c r="D50" s="100"/>
    </row>
    <row r="51" spans="1:4" x14ac:dyDescent="0.2">
      <c r="A51" s="303" t="s">
        <v>46</v>
      </c>
      <c r="B51" s="268"/>
      <c r="C51" s="180" t="s">
        <v>162</v>
      </c>
      <c r="D51" s="100"/>
    </row>
    <row r="52" spans="1:4" x14ac:dyDescent="0.2">
      <c r="A52" s="304" t="s">
        <v>203</v>
      </c>
      <c r="B52" s="305"/>
      <c r="C52" s="180"/>
      <c r="D52" s="100"/>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613</v>
      </c>
      <c r="C56" s="293"/>
      <c r="D56" s="293"/>
    </row>
    <row r="57" spans="1:4" x14ac:dyDescent="0.2">
      <c r="A57" s="183" t="s">
        <v>10</v>
      </c>
      <c r="B57" s="320" t="s">
        <v>614</v>
      </c>
      <c r="C57" s="293"/>
      <c r="D57" s="293"/>
    </row>
    <row r="58" spans="1:4" x14ac:dyDescent="0.2">
      <c r="A58" s="183" t="s">
        <v>11</v>
      </c>
      <c r="B58" s="320" t="s">
        <v>615</v>
      </c>
      <c r="C58" s="293"/>
      <c r="D58" s="293"/>
    </row>
    <row r="59" spans="1:4" x14ac:dyDescent="0.2">
      <c r="A59" s="39" t="s">
        <v>136</v>
      </c>
      <c r="B59" s="320" t="s">
        <v>466</v>
      </c>
      <c r="C59" s="293"/>
      <c r="D59" s="293"/>
    </row>
    <row r="60" spans="1:4" x14ac:dyDescent="0.2">
      <c r="A60" s="39" t="s">
        <v>88</v>
      </c>
      <c r="B60" s="320" t="s">
        <v>616</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54" customFormat="1" x14ac:dyDescent="0.2">
      <c r="A70" s="236"/>
      <c r="B70" s="236"/>
      <c r="C70" s="236"/>
      <c r="D70" s="237"/>
    </row>
    <row r="71" spans="1:4" ht="31.5" x14ac:dyDescent="0.2">
      <c r="A71" s="34" t="s">
        <v>89</v>
      </c>
      <c r="B71" s="34" t="s">
        <v>232</v>
      </c>
      <c r="C71" s="185" t="s">
        <v>42</v>
      </c>
    </row>
    <row r="72" spans="1:4" x14ac:dyDescent="0.2">
      <c r="A72" s="38" t="s">
        <v>388</v>
      </c>
      <c r="B72" s="184"/>
      <c r="C72" s="184"/>
    </row>
    <row r="73" spans="1:4" x14ac:dyDescent="0.2">
      <c r="A73" s="38"/>
      <c r="B73" s="180"/>
      <c r="C73" s="184"/>
    </row>
    <row r="74" spans="1:4" x14ac:dyDescent="0.2">
      <c r="A74" s="54"/>
      <c r="B74" s="54"/>
      <c r="C74" s="54"/>
      <c r="D74" s="111"/>
    </row>
    <row r="75" spans="1:4" x14ac:dyDescent="0.2">
      <c r="A75" s="186"/>
      <c r="B75" s="186"/>
      <c r="C75" s="186"/>
      <c r="D75" s="113"/>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topLeftCell="A7"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39.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2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231" t="s">
        <v>603</v>
      </c>
      <c r="C11" s="311" t="s">
        <v>86</v>
      </c>
      <c r="D11" s="283"/>
    </row>
    <row r="12" spans="1:4" ht="47.25" x14ac:dyDescent="0.2">
      <c r="A12" s="183" t="s">
        <v>93</v>
      </c>
      <c r="B12" s="231" t="s">
        <v>277</v>
      </c>
      <c r="C12" s="311" t="s">
        <v>87</v>
      </c>
      <c r="D12" s="283"/>
    </row>
    <row r="13" spans="1:4" ht="31.5" x14ac:dyDescent="0.2">
      <c r="A13" s="183" t="s">
        <v>194</v>
      </c>
      <c r="B13" s="231" t="s">
        <v>604</v>
      </c>
      <c r="C13" s="311" t="s">
        <v>85</v>
      </c>
      <c r="D13" s="283"/>
    </row>
    <row r="14" spans="1:4" x14ac:dyDescent="0.2">
      <c r="A14" s="74" t="s">
        <v>91</v>
      </c>
    </row>
    <row r="15" spans="1:4" ht="47.25" x14ac:dyDescent="0.2">
      <c r="A15" s="39" t="s">
        <v>181</v>
      </c>
      <c r="B15" s="184" t="s">
        <v>377</v>
      </c>
      <c r="C15" s="311" t="s">
        <v>85</v>
      </c>
      <c r="D15" s="283"/>
    </row>
    <row r="16" spans="1:4" ht="31.5" x14ac:dyDescent="0.2">
      <c r="A16" s="183" t="s">
        <v>94</v>
      </c>
      <c r="B16" s="93" t="s">
        <v>720</v>
      </c>
      <c r="C16" s="311" t="s">
        <v>83</v>
      </c>
      <c r="D16" s="283"/>
    </row>
    <row r="17" spans="1:7" ht="94.5" x14ac:dyDescent="0.2">
      <c r="A17" s="183" t="s">
        <v>56</v>
      </c>
      <c r="B17" s="231" t="s">
        <v>331</v>
      </c>
      <c r="C17" s="311" t="s">
        <v>84</v>
      </c>
      <c r="D17" s="283"/>
    </row>
    <row r="18" spans="1:7" x14ac:dyDescent="0.2">
      <c r="A18" s="74" t="s">
        <v>92</v>
      </c>
      <c r="B18" s="48"/>
      <c r="C18" s="182"/>
    </row>
    <row r="19" spans="1:7" x14ac:dyDescent="0.2">
      <c r="A19" s="183" t="s">
        <v>107</v>
      </c>
      <c r="B19" s="184" t="s">
        <v>363</v>
      </c>
      <c r="C19" s="311" t="s">
        <v>210</v>
      </c>
      <c r="D19" s="283"/>
    </row>
    <row r="20" spans="1:7" x14ac:dyDescent="0.2">
      <c r="A20" s="75" t="s">
        <v>106</v>
      </c>
    </row>
    <row r="21" spans="1:7" x14ac:dyDescent="0.2">
      <c r="A21" s="183" t="s">
        <v>53</v>
      </c>
      <c r="B21" s="231" t="s">
        <v>285</v>
      </c>
      <c r="C21" s="299" t="s">
        <v>182</v>
      </c>
      <c r="D21" s="300"/>
    </row>
    <row r="22" spans="1:7" x14ac:dyDescent="0.2">
      <c r="A22" s="49" t="s">
        <v>57</v>
      </c>
      <c r="B22" s="229" t="s">
        <v>578</v>
      </c>
      <c r="C22" s="311"/>
      <c r="D22" s="283"/>
    </row>
    <row r="23" spans="1:7" ht="31.5" x14ac:dyDescent="0.2">
      <c r="A23" s="49" t="s">
        <v>54</v>
      </c>
      <c r="B23" s="231" t="s">
        <v>606</v>
      </c>
    </row>
    <row r="24" spans="1:7" ht="31.5" x14ac:dyDescent="0.2">
      <c r="A24" s="49" t="s">
        <v>55</v>
      </c>
      <c r="B24" s="231" t="s">
        <v>607</v>
      </c>
    </row>
    <row r="25" spans="1:7" x14ac:dyDescent="0.2">
      <c r="A25" s="183" t="s">
        <v>101</v>
      </c>
      <c r="B25" s="231" t="s">
        <v>363</v>
      </c>
    </row>
    <row r="26" spans="1:7" ht="94.5" x14ac:dyDescent="0.2">
      <c r="A26" s="183" t="s">
        <v>99</v>
      </c>
      <c r="B26" s="231" t="s">
        <v>356</v>
      </c>
    </row>
    <row r="27" spans="1:7" ht="31.5" x14ac:dyDescent="0.2">
      <c r="A27" s="75" t="s">
        <v>196</v>
      </c>
    </row>
    <row r="28" spans="1:7" x14ac:dyDescent="0.2">
      <c r="A28" s="69" t="s">
        <v>199</v>
      </c>
      <c r="B28" s="187">
        <v>541055</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34.5" x14ac:dyDescent="0.2">
      <c r="A35" s="313" t="s">
        <v>82</v>
      </c>
      <c r="B35" s="314"/>
      <c r="C35" s="85" t="str">
        <f>B15</f>
        <v xml:space="preserve">Objective 2.1.2--Collaborate with nonprofit, social and human service organizations to provide early intervention services.   </v>
      </c>
      <c r="D35" s="96"/>
    </row>
    <row r="36" spans="1:4" x14ac:dyDescent="0.2">
      <c r="A36" s="317" t="s">
        <v>59</v>
      </c>
      <c r="B36" s="318"/>
      <c r="C36" s="180" t="s">
        <v>388</v>
      </c>
      <c r="D36" s="96"/>
    </row>
    <row r="37" spans="1:4" x14ac:dyDescent="0.2">
      <c r="A37" s="319" t="s">
        <v>60</v>
      </c>
      <c r="B37" s="318"/>
      <c r="C37" s="180"/>
      <c r="D37" s="96"/>
    </row>
    <row r="38" spans="1:4" x14ac:dyDescent="0.2">
      <c r="A38" s="306" t="s">
        <v>90</v>
      </c>
      <c r="B38" s="306"/>
      <c r="C38" s="39"/>
      <c r="D38" s="96"/>
    </row>
    <row r="39" spans="1:4" x14ac:dyDescent="0.2">
      <c r="A39" s="301" t="s">
        <v>65</v>
      </c>
      <c r="B39" s="302"/>
      <c r="C39" s="180"/>
      <c r="D39" s="96"/>
    </row>
    <row r="40" spans="1:4" x14ac:dyDescent="0.2">
      <c r="A40" s="301" t="s">
        <v>61</v>
      </c>
      <c r="B40" s="302"/>
      <c r="C40" s="180"/>
      <c r="D40" s="96"/>
    </row>
    <row r="41" spans="1:4" x14ac:dyDescent="0.2">
      <c r="A41" s="301" t="s">
        <v>66</v>
      </c>
      <c r="B41" s="302"/>
      <c r="C41" s="180"/>
      <c r="D41" s="96"/>
    </row>
    <row r="42" spans="1:4" x14ac:dyDescent="0.2">
      <c r="A42" s="312" t="s">
        <v>62</v>
      </c>
      <c r="B42" s="302"/>
      <c r="C42" s="180"/>
      <c r="D42" s="96"/>
    </row>
    <row r="43" spans="1:4" x14ac:dyDescent="0.2">
      <c r="A43" s="301" t="s">
        <v>63</v>
      </c>
      <c r="B43" s="302"/>
      <c r="C43" s="180"/>
      <c r="D43" s="96"/>
    </row>
    <row r="44" spans="1:4" x14ac:dyDescent="0.2">
      <c r="A44" s="306" t="s">
        <v>64</v>
      </c>
      <c r="B44" s="306"/>
      <c r="C44" s="39"/>
      <c r="D44" s="96"/>
    </row>
    <row r="45" spans="1:4" x14ac:dyDescent="0.2">
      <c r="A45" s="309" t="s">
        <v>200</v>
      </c>
      <c r="B45" s="310"/>
      <c r="C45" s="180"/>
      <c r="D45" s="153" t="s">
        <v>201</v>
      </c>
    </row>
    <row r="46" spans="1:4" x14ac:dyDescent="0.2">
      <c r="A46" s="307" t="s">
        <v>39</v>
      </c>
      <c r="B46" s="308"/>
      <c r="C46" s="180"/>
      <c r="D46" s="100"/>
    </row>
    <row r="47" spans="1:4" x14ac:dyDescent="0.2">
      <c r="A47" s="303" t="s">
        <v>38</v>
      </c>
      <c r="B47" s="268"/>
      <c r="C47" s="180"/>
      <c r="D47" s="100"/>
    </row>
    <row r="48" spans="1:4" x14ac:dyDescent="0.2">
      <c r="A48" s="303" t="s">
        <v>202</v>
      </c>
      <c r="B48" s="268"/>
      <c r="C48" s="180"/>
      <c r="D48" s="100"/>
    </row>
    <row r="49" spans="1:4" x14ac:dyDescent="0.2">
      <c r="A49" s="307" t="s">
        <v>40</v>
      </c>
      <c r="B49" s="308"/>
      <c r="C49" s="180"/>
      <c r="D49" s="100"/>
    </row>
    <row r="50" spans="1:4" x14ac:dyDescent="0.2">
      <c r="A50" s="303" t="s">
        <v>41</v>
      </c>
      <c r="B50" s="268"/>
      <c r="C50" s="180"/>
      <c r="D50" s="100"/>
    </row>
    <row r="51" spans="1:4" x14ac:dyDescent="0.2">
      <c r="A51" s="303" t="s">
        <v>46</v>
      </c>
      <c r="B51" s="268"/>
      <c r="C51" s="180"/>
      <c r="D51" s="100"/>
    </row>
    <row r="52" spans="1:4" x14ac:dyDescent="0.2">
      <c r="A52" s="304" t="s">
        <v>203</v>
      </c>
      <c r="B52" s="305"/>
      <c r="C52" s="180"/>
      <c r="D52" s="100"/>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617</v>
      </c>
      <c r="C56" s="293"/>
      <c r="D56" s="293"/>
    </row>
    <row r="57" spans="1:4" x14ac:dyDescent="0.2">
      <c r="A57" s="183" t="s">
        <v>10</v>
      </c>
      <c r="B57" s="320" t="s">
        <v>614</v>
      </c>
      <c r="C57" s="293"/>
      <c r="D57" s="293"/>
    </row>
    <row r="58" spans="1:4" x14ac:dyDescent="0.2">
      <c r="A58" s="183" t="s">
        <v>11</v>
      </c>
      <c r="B58" s="320" t="s">
        <v>618</v>
      </c>
      <c r="C58" s="293"/>
      <c r="D58" s="293"/>
    </row>
    <row r="59" spans="1:4" x14ac:dyDescent="0.2">
      <c r="A59" s="39" t="s">
        <v>136</v>
      </c>
      <c r="B59" s="320" t="s">
        <v>619</v>
      </c>
      <c r="C59" s="293"/>
      <c r="D59" s="293"/>
    </row>
    <row r="60" spans="1:4" x14ac:dyDescent="0.2">
      <c r="A60" s="39" t="s">
        <v>88</v>
      </c>
      <c r="B60" s="320" t="s">
        <v>616</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54" customFormat="1" x14ac:dyDescent="0.2">
      <c r="A70" s="236"/>
      <c r="B70" s="236"/>
      <c r="C70" s="236"/>
      <c r="D70" s="237"/>
    </row>
    <row r="71" spans="1:4" ht="31.5" x14ac:dyDescent="0.2">
      <c r="A71" s="34" t="s">
        <v>89</v>
      </c>
      <c r="B71" s="34" t="s">
        <v>232</v>
      </c>
      <c r="C71" s="185" t="s">
        <v>42</v>
      </c>
    </row>
    <row r="72" spans="1:4" ht="25.5" x14ac:dyDescent="0.2">
      <c r="A72" s="238" t="s">
        <v>620</v>
      </c>
      <c r="B72" s="227" t="s">
        <v>621</v>
      </c>
      <c r="C72" s="184" t="s">
        <v>45</v>
      </c>
    </row>
    <row r="73" spans="1:4" ht="25.5" x14ac:dyDescent="0.2">
      <c r="A73" s="238" t="s">
        <v>622</v>
      </c>
      <c r="B73" s="227" t="s">
        <v>621</v>
      </c>
      <c r="C73" s="184" t="s">
        <v>45</v>
      </c>
    </row>
    <row r="74" spans="1:4" x14ac:dyDescent="0.2">
      <c r="A74" s="54"/>
      <c r="B74" s="54"/>
      <c r="C74" s="54"/>
      <c r="D74" s="111"/>
    </row>
    <row r="75" spans="1:4" x14ac:dyDescent="0.2">
      <c r="A75" s="186"/>
      <c r="B75" s="186"/>
      <c r="C75" s="186"/>
      <c r="D75" s="113"/>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C72:C73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7"/>
  <sheetViews>
    <sheetView topLeftCell="A10" zoomScaleNormal="100" workbookViewId="0">
      <selection activeCell="B28" sqref="B28"/>
    </sheetView>
  </sheetViews>
  <sheetFormatPr defaultColWidth="9.140625" defaultRowHeight="15.75" x14ac:dyDescent="0.2"/>
  <cols>
    <col min="1" max="1" width="54.5703125" style="181" customWidth="1"/>
    <col min="2" max="2" width="48.42578125" style="181" customWidth="1"/>
    <col min="3" max="3" width="69.140625" style="181" customWidth="1"/>
    <col min="4" max="4" width="39.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242">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47.25" x14ac:dyDescent="0.2">
      <c r="A11" s="183" t="s">
        <v>195</v>
      </c>
      <c r="B11" s="184" t="s">
        <v>275</v>
      </c>
      <c r="C11" s="311" t="s">
        <v>86</v>
      </c>
      <c r="D11" s="283"/>
    </row>
    <row r="12" spans="1:4" ht="31.5" x14ac:dyDescent="0.2">
      <c r="A12" s="183" t="s">
        <v>93</v>
      </c>
      <c r="B12" s="184" t="s">
        <v>278</v>
      </c>
      <c r="C12" s="311" t="s">
        <v>87</v>
      </c>
      <c r="D12" s="283"/>
    </row>
    <row r="13" spans="1:4" ht="63" x14ac:dyDescent="0.2">
      <c r="A13" s="183" t="s">
        <v>194</v>
      </c>
      <c r="B13" s="184" t="s">
        <v>623</v>
      </c>
      <c r="C13" s="311" t="s">
        <v>85</v>
      </c>
      <c r="D13" s="283"/>
    </row>
    <row r="14" spans="1:4" x14ac:dyDescent="0.2">
      <c r="A14" s="74" t="s">
        <v>91</v>
      </c>
    </row>
    <row r="15" spans="1:4" ht="47.25" x14ac:dyDescent="0.2">
      <c r="A15" s="39" t="s">
        <v>181</v>
      </c>
      <c r="B15" s="231" t="s">
        <v>624</v>
      </c>
      <c r="C15" s="311" t="s">
        <v>85</v>
      </c>
      <c r="D15" s="283"/>
    </row>
    <row r="16" spans="1:4" x14ac:dyDescent="0.2">
      <c r="A16" s="183" t="s">
        <v>94</v>
      </c>
      <c r="B16" s="93" t="s">
        <v>388</v>
      </c>
      <c r="C16" s="311" t="s">
        <v>83</v>
      </c>
      <c r="D16" s="283"/>
    </row>
    <row r="17" spans="1:7" ht="78.75" x14ac:dyDescent="0.2">
      <c r="A17" s="183" t="s">
        <v>56</v>
      </c>
      <c r="B17" s="184" t="s">
        <v>625</v>
      </c>
      <c r="C17" s="311" t="s">
        <v>84</v>
      </c>
      <c r="D17" s="283"/>
    </row>
    <row r="18" spans="1:7" x14ac:dyDescent="0.2">
      <c r="A18" s="74" t="s">
        <v>92</v>
      </c>
      <c r="B18" s="48"/>
      <c r="C18" s="182"/>
    </row>
    <row r="19" spans="1:7" x14ac:dyDescent="0.2">
      <c r="A19" s="183" t="s">
        <v>107</v>
      </c>
      <c r="B19" s="184" t="s">
        <v>388</v>
      </c>
      <c r="C19" s="311" t="s">
        <v>210</v>
      </c>
      <c r="D19" s="283"/>
    </row>
    <row r="20" spans="1:7" x14ac:dyDescent="0.2">
      <c r="A20" s="75" t="s">
        <v>106</v>
      </c>
    </row>
    <row r="21" spans="1:7" x14ac:dyDescent="0.2">
      <c r="A21" s="183" t="s">
        <v>53</v>
      </c>
      <c r="B21" s="184" t="s">
        <v>334</v>
      </c>
      <c r="C21" s="299" t="s">
        <v>182</v>
      </c>
      <c r="D21" s="300"/>
    </row>
    <row r="22" spans="1:7" x14ac:dyDescent="0.2">
      <c r="A22" s="49" t="s">
        <v>57</v>
      </c>
      <c r="B22" s="180" t="s">
        <v>626</v>
      </c>
      <c r="C22" s="311"/>
      <c r="D22" s="283"/>
    </row>
    <row r="23" spans="1:7" x14ac:dyDescent="0.2">
      <c r="A23" s="49" t="s">
        <v>54</v>
      </c>
      <c r="B23" s="184" t="s">
        <v>341</v>
      </c>
    </row>
    <row r="24" spans="1:7" x14ac:dyDescent="0.2">
      <c r="A24" s="49" t="s">
        <v>55</v>
      </c>
      <c r="B24" s="184" t="s">
        <v>505</v>
      </c>
    </row>
    <row r="25" spans="1:7" x14ac:dyDescent="0.2">
      <c r="A25" s="183" t="s">
        <v>101</v>
      </c>
      <c r="B25" s="184" t="s">
        <v>349</v>
      </c>
    </row>
    <row r="26" spans="1:7" ht="31.5" x14ac:dyDescent="0.2">
      <c r="A26" s="183" t="s">
        <v>99</v>
      </c>
      <c r="B26" s="184" t="s">
        <v>358</v>
      </c>
    </row>
    <row r="27" spans="1:7" ht="31.5" x14ac:dyDescent="0.2">
      <c r="A27" s="75" t="s">
        <v>196</v>
      </c>
    </row>
    <row r="28" spans="1:7" x14ac:dyDescent="0.2">
      <c r="A28" s="69" t="s">
        <v>199</v>
      </c>
      <c r="B28" s="187">
        <v>724270</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51.75" x14ac:dyDescent="0.2">
      <c r="A35" s="313" t="s">
        <v>82</v>
      </c>
      <c r="B35" s="314"/>
      <c r="C35" s="85" t="str">
        <f>B15</f>
        <v xml:space="preserve">Objective 3.1.1--Develop a process to attract highly qualified candidates and heighten employee satisfaction to increase retention.  </v>
      </c>
      <c r="D35" s="96"/>
    </row>
    <row r="36" spans="1:4" x14ac:dyDescent="0.2">
      <c r="A36" s="317" t="s">
        <v>59</v>
      </c>
      <c r="B36" s="318"/>
      <c r="C36" s="180" t="s">
        <v>388</v>
      </c>
      <c r="D36" s="96"/>
    </row>
    <row r="37" spans="1:4" x14ac:dyDescent="0.2">
      <c r="A37" s="319" t="s">
        <v>60</v>
      </c>
      <c r="B37" s="318"/>
      <c r="C37" s="180"/>
      <c r="D37" s="96"/>
    </row>
    <row r="38" spans="1:4" x14ac:dyDescent="0.2">
      <c r="A38" s="306" t="s">
        <v>90</v>
      </c>
      <c r="B38" s="306"/>
      <c r="C38" s="39"/>
      <c r="D38" s="96"/>
    </row>
    <row r="39" spans="1:4" x14ac:dyDescent="0.2">
      <c r="A39" s="301" t="s">
        <v>65</v>
      </c>
      <c r="B39" s="302"/>
      <c r="C39" s="180"/>
      <c r="D39" s="96"/>
    </row>
    <row r="40" spans="1:4" x14ac:dyDescent="0.2">
      <c r="A40" s="301" t="s">
        <v>61</v>
      </c>
      <c r="B40" s="302"/>
      <c r="C40" s="180"/>
      <c r="D40" s="96"/>
    </row>
    <row r="41" spans="1:4" x14ac:dyDescent="0.2">
      <c r="A41" s="301" t="s">
        <v>66</v>
      </c>
      <c r="B41" s="302"/>
      <c r="C41" s="180"/>
      <c r="D41" s="96"/>
    </row>
    <row r="42" spans="1:4" x14ac:dyDescent="0.2">
      <c r="A42" s="312" t="s">
        <v>62</v>
      </c>
      <c r="B42" s="302"/>
      <c r="C42" s="180"/>
      <c r="D42" s="96"/>
    </row>
    <row r="43" spans="1:4" x14ac:dyDescent="0.2">
      <c r="A43" s="301" t="s">
        <v>63</v>
      </c>
      <c r="B43" s="302"/>
      <c r="C43" s="180"/>
      <c r="D43" s="96"/>
    </row>
    <row r="44" spans="1:4" x14ac:dyDescent="0.2">
      <c r="A44" s="306" t="s">
        <v>64</v>
      </c>
      <c r="B44" s="306"/>
      <c r="C44" s="39"/>
      <c r="D44" s="96"/>
    </row>
    <row r="45" spans="1:4" x14ac:dyDescent="0.2">
      <c r="A45" s="309" t="s">
        <v>200</v>
      </c>
      <c r="B45" s="310"/>
      <c r="C45" s="180"/>
      <c r="D45" s="153" t="s">
        <v>201</v>
      </c>
    </row>
    <row r="46" spans="1:4" x14ac:dyDescent="0.2">
      <c r="A46" s="307" t="s">
        <v>39</v>
      </c>
      <c r="B46" s="308"/>
      <c r="C46" s="180"/>
      <c r="D46" s="100"/>
    </row>
    <row r="47" spans="1:4" x14ac:dyDescent="0.2">
      <c r="A47" s="303" t="s">
        <v>38</v>
      </c>
      <c r="B47" s="268"/>
      <c r="C47" s="180"/>
      <c r="D47" s="100"/>
    </row>
    <row r="48" spans="1:4" x14ac:dyDescent="0.2">
      <c r="A48" s="303" t="s">
        <v>202</v>
      </c>
      <c r="B48" s="268"/>
      <c r="C48" s="180"/>
      <c r="D48" s="100"/>
    </row>
    <row r="49" spans="1:4" x14ac:dyDescent="0.2">
      <c r="A49" s="307" t="s">
        <v>40</v>
      </c>
      <c r="B49" s="308"/>
      <c r="C49" s="180"/>
      <c r="D49" s="100"/>
    </row>
    <row r="50" spans="1:4" x14ac:dyDescent="0.2">
      <c r="A50" s="303" t="s">
        <v>41</v>
      </c>
      <c r="B50" s="268"/>
      <c r="C50" s="180"/>
      <c r="D50" s="100"/>
    </row>
    <row r="51" spans="1:4" x14ac:dyDescent="0.2">
      <c r="A51" s="303" t="s">
        <v>46</v>
      </c>
      <c r="B51" s="268"/>
      <c r="C51" s="180"/>
      <c r="D51" s="100"/>
    </row>
    <row r="52" spans="1:4" x14ac:dyDescent="0.2">
      <c r="A52" s="304" t="s">
        <v>203</v>
      </c>
      <c r="B52" s="305"/>
      <c r="C52" s="180"/>
      <c r="D52" s="100"/>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627</v>
      </c>
      <c r="C56" s="293"/>
      <c r="D56" s="293"/>
    </row>
    <row r="57" spans="1:4" x14ac:dyDescent="0.2">
      <c r="A57" s="183" t="s">
        <v>10</v>
      </c>
      <c r="B57" s="320" t="s">
        <v>628</v>
      </c>
      <c r="C57" s="293"/>
      <c r="D57" s="293"/>
    </row>
    <row r="58" spans="1:4" x14ac:dyDescent="0.2">
      <c r="A58" s="183" t="s">
        <v>11</v>
      </c>
      <c r="B58" s="320" t="s">
        <v>629</v>
      </c>
      <c r="C58" s="293"/>
      <c r="D58" s="293"/>
    </row>
    <row r="59" spans="1:4" x14ac:dyDescent="0.2">
      <c r="A59" s="39" t="s">
        <v>136</v>
      </c>
      <c r="B59" s="320" t="s">
        <v>630</v>
      </c>
      <c r="C59" s="293"/>
      <c r="D59" s="293"/>
    </row>
    <row r="60" spans="1:4" x14ac:dyDescent="0.2">
      <c r="A60" s="39" t="s">
        <v>88</v>
      </c>
      <c r="B60" s="320" t="s">
        <v>631</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54" customFormat="1" x14ac:dyDescent="0.2">
      <c r="A70" s="236"/>
      <c r="B70" s="236"/>
      <c r="C70" s="236"/>
      <c r="D70" s="237"/>
    </row>
    <row r="71" spans="1:4" ht="31.5" x14ac:dyDescent="0.2">
      <c r="A71" s="34" t="s">
        <v>89</v>
      </c>
      <c r="B71" s="34" t="s">
        <v>232</v>
      </c>
      <c r="C71" s="185" t="s">
        <v>42</v>
      </c>
    </row>
    <row r="72" spans="1:4" ht="25.5" x14ac:dyDescent="0.2">
      <c r="A72" s="227" t="s">
        <v>632</v>
      </c>
      <c r="B72" s="227" t="s">
        <v>633</v>
      </c>
      <c r="C72" s="231" t="s">
        <v>45</v>
      </c>
    </row>
    <row r="73" spans="1:4" ht="25.5" x14ac:dyDescent="0.2">
      <c r="A73" s="227" t="s">
        <v>634</v>
      </c>
      <c r="B73" s="227" t="s">
        <v>635</v>
      </c>
      <c r="C73" s="231" t="s">
        <v>43</v>
      </c>
    </row>
    <row r="74" spans="1:4" ht="25.5" x14ac:dyDescent="0.2">
      <c r="A74" s="227" t="s">
        <v>636</v>
      </c>
      <c r="B74" s="227" t="s">
        <v>637</v>
      </c>
      <c r="C74" s="229" t="s">
        <v>43</v>
      </c>
      <c r="D74" s="241"/>
    </row>
    <row r="75" spans="1:4" x14ac:dyDescent="0.2">
      <c r="A75" s="227" t="s">
        <v>638</v>
      </c>
      <c r="B75" s="227" t="s">
        <v>639</v>
      </c>
      <c r="C75" s="229" t="s">
        <v>43</v>
      </c>
      <c r="D75" s="113"/>
    </row>
    <row r="76" spans="1:4" ht="25.5" x14ac:dyDescent="0.2">
      <c r="A76" s="227" t="s">
        <v>640</v>
      </c>
      <c r="B76" s="227" t="s">
        <v>641</v>
      </c>
      <c r="C76" s="229" t="s">
        <v>43</v>
      </c>
    </row>
    <row r="77" spans="1:4" s="54" customFormat="1" x14ac:dyDescent="0.2">
      <c r="D77" s="111"/>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0"/>
  <sheetViews>
    <sheetView topLeftCell="A10"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69.140625" style="181" customWidth="1"/>
    <col min="4" max="4" width="39.42578125" style="110" customWidth="1"/>
    <col min="5"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242">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47.25" x14ac:dyDescent="0.2">
      <c r="A11" s="183" t="s">
        <v>195</v>
      </c>
      <c r="B11" s="231" t="s">
        <v>275</v>
      </c>
      <c r="C11" s="311" t="s">
        <v>86</v>
      </c>
      <c r="D11" s="283"/>
    </row>
    <row r="12" spans="1:4" ht="31.5" x14ac:dyDescent="0.2">
      <c r="A12" s="183" t="s">
        <v>93</v>
      </c>
      <c r="B12" s="231" t="s">
        <v>278</v>
      </c>
      <c r="C12" s="311" t="s">
        <v>87</v>
      </c>
      <c r="D12" s="283"/>
    </row>
    <row r="13" spans="1:4" ht="63" x14ac:dyDescent="0.2">
      <c r="A13" s="183" t="s">
        <v>194</v>
      </c>
      <c r="B13" s="231" t="s">
        <v>623</v>
      </c>
      <c r="C13" s="311" t="s">
        <v>85</v>
      </c>
      <c r="D13" s="283"/>
    </row>
    <row r="14" spans="1:4" x14ac:dyDescent="0.2">
      <c r="A14" s="74" t="s">
        <v>91</v>
      </c>
    </row>
    <row r="15" spans="1:4" ht="47.25" x14ac:dyDescent="0.2">
      <c r="A15" s="39" t="s">
        <v>181</v>
      </c>
      <c r="B15" s="184" t="s">
        <v>642</v>
      </c>
      <c r="C15" s="311" t="s">
        <v>85</v>
      </c>
      <c r="D15" s="283"/>
    </row>
    <row r="16" spans="1:4" x14ac:dyDescent="0.2">
      <c r="A16" s="183" t="s">
        <v>94</v>
      </c>
      <c r="B16" s="93" t="s">
        <v>730</v>
      </c>
      <c r="C16" s="311" t="s">
        <v>83</v>
      </c>
      <c r="D16" s="283"/>
    </row>
    <row r="17" spans="1:7" ht="78.75" x14ac:dyDescent="0.2">
      <c r="A17" s="183" t="s">
        <v>56</v>
      </c>
      <c r="B17" s="184" t="s">
        <v>333</v>
      </c>
      <c r="C17" s="311" t="s">
        <v>84</v>
      </c>
      <c r="D17" s="283"/>
    </row>
    <row r="18" spans="1:7" x14ac:dyDescent="0.2">
      <c r="A18" s="74" t="s">
        <v>92</v>
      </c>
      <c r="B18" s="48"/>
      <c r="C18" s="182"/>
    </row>
    <row r="19" spans="1:7" x14ac:dyDescent="0.2">
      <c r="A19" s="183" t="s">
        <v>107</v>
      </c>
      <c r="B19" s="184" t="s">
        <v>388</v>
      </c>
      <c r="C19" s="311" t="s">
        <v>210</v>
      </c>
      <c r="D19" s="283"/>
    </row>
    <row r="20" spans="1:7" x14ac:dyDescent="0.2">
      <c r="A20" s="75" t="s">
        <v>106</v>
      </c>
    </row>
    <row r="21" spans="1:7" x14ac:dyDescent="0.2">
      <c r="A21" s="183" t="s">
        <v>53</v>
      </c>
      <c r="B21" s="231" t="s">
        <v>334</v>
      </c>
      <c r="C21" s="299" t="s">
        <v>182</v>
      </c>
      <c r="D21" s="300"/>
    </row>
    <row r="22" spans="1:7" x14ac:dyDescent="0.2">
      <c r="A22" s="49" t="s">
        <v>57</v>
      </c>
      <c r="B22" s="229" t="s">
        <v>626</v>
      </c>
      <c r="C22" s="311"/>
      <c r="D22" s="283"/>
    </row>
    <row r="23" spans="1:7" x14ac:dyDescent="0.2">
      <c r="A23" s="49" t="s">
        <v>54</v>
      </c>
      <c r="B23" s="231" t="s">
        <v>341</v>
      </c>
    </row>
    <row r="24" spans="1:7" x14ac:dyDescent="0.2">
      <c r="A24" s="49" t="s">
        <v>55</v>
      </c>
      <c r="B24" s="231" t="s">
        <v>505</v>
      </c>
    </row>
    <row r="25" spans="1:7" x14ac:dyDescent="0.2">
      <c r="A25" s="183" t="s">
        <v>101</v>
      </c>
      <c r="B25" s="231" t="s">
        <v>349</v>
      </c>
    </row>
    <row r="26" spans="1:7" ht="31.5" x14ac:dyDescent="0.2">
      <c r="A26" s="183" t="s">
        <v>99</v>
      </c>
      <c r="B26" s="231" t="s">
        <v>358</v>
      </c>
    </row>
    <row r="27" spans="1:7" ht="31.5" x14ac:dyDescent="0.2">
      <c r="A27" s="75" t="s">
        <v>196</v>
      </c>
    </row>
    <row r="28" spans="1:7" x14ac:dyDescent="0.2">
      <c r="A28" s="69" t="s">
        <v>199</v>
      </c>
      <c r="B28" s="187">
        <v>881440</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4" x14ac:dyDescent="0.2">
      <c r="A33" s="266" t="s">
        <v>67</v>
      </c>
      <c r="B33" s="283"/>
      <c r="C33" s="283"/>
      <c r="D33" s="283"/>
    </row>
    <row r="34" spans="1:4" ht="17.25" x14ac:dyDescent="0.2">
      <c r="A34" s="306" t="s">
        <v>108</v>
      </c>
      <c r="B34" s="316"/>
      <c r="C34" s="77"/>
      <c r="D34" s="96"/>
    </row>
    <row r="35" spans="1:4" ht="51.75" x14ac:dyDescent="0.2">
      <c r="A35" s="313" t="s">
        <v>82</v>
      </c>
      <c r="B35" s="314"/>
      <c r="C35" s="85" t="str">
        <f>B15</f>
        <v>Objective 3.1.2--Provide staff development training to improve employee's skills and provide up-to-date information to consumers.</v>
      </c>
      <c r="D35" s="96"/>
    </row>
    <row r="36" spans="1:4" x14ac:dyDescent="0.2">
      <c r="A36" s="317" t="s">
        <v>59</v>
      </c>
      <c r="B36" s="318"/>
      <c r="C36" s="229" t="s">
        <v>468</v>
      </c>
      <c r="D36" s="96"/>
    </row>
    <row r="37" spans="1:4" x14ac:dyDescent="0.2">
      <c r="A37" s="319" t="s">
        <v>60</v>
      </c>
      <c r="B37" s="318"/>
      <c r="C37" s="229" t="s">
        <v>28</v>
      </c>
      <c r="D37" s="96"/>
    </row>
    <row r="38" spans="1:4" x14ac:dyDescent="0.2">
      <c r="A38" s="306" t="s">
        <v>90</v>
      </c>
      <c r="B38" s="306"/>
      <c r="C38" s="39"/>
      <c r="D38" s="96"/>
    </row>
    <row r="39" spans="1:4" x14ac:dyDescent="0.2">
      <c r="A39" s="301" t="s">
        <v>65</v>
      </c>
      <c r="B39" s="302"/>
      <c r="C39" s="229">
        <v>2115</v>
      </c>
      <c r="D39" s="96"/>
    </row>
    <row r="40" spans="1:4" ht="47.25" x14ac:dyDescent="0.2">
      <c r="A40" s="301" t="s">
        <v>61</v>
      </c>
      <c r="B40" s="302"/>
      <c r="C40" s="229" t="s">
        <v>678</v>
      </c>
      <c r="D40" s="96"/>
    </row>
    <row r="41" spans="1:4" x14ac:dyDescent="0.2">
      <c r="A41" s="301" t="s">
        <v>66</v>
      </c>
      <c r="B41" s="302"/>
      <c r="C41" s="229">
        <v>2015</v>
      </c>
      <c r="D41" s="96"/>
    </row>
    <row r="42" spans="1:4" x14ac:dyDescent="0.2">
      <c r="A42" s="312" t="s">
        <v>62</v>
      </c>
      <c r="B42" s="302"/>
      <c r="C42" s="229" t="s">
        <v>388</v>
      </c>
      <c r="D42" s="96"/>
    </row>
    <row r="43" spans="1:4" x14ac:dyDescent="0.2">
      <c r="A43" s="301" t="s">
        <v>63</v>
      </c>
      <c r="B43" s="302"/>
      <c r="C43" s="229" t="s">
        <v>388</v>
      </c>
      <c r="D43" s="96"/>
    </row>
    <row r="44" spans="1:4" x14ac:dyDescent="0.2">
      <c r="A44" s="306" t="s">
        <v>64</v>
      </c>
      <c r="B44" s="306"/>
      <c r="C44" s="39"/>
      <c r="D44" s="96"/>
    </row>
    <row r="45" spans="1:4" x14ac:dyDescent="0.2">
      <c r="A45" s="309" t="s">
        <v>200</v>
      </c>
      <c r="B45" s="310"/>
      <c r="C45" s="229" t="s">
        <v>47</v>
      </c>
      <c r="D45" s="153" t="s">
        <v>201</v>
      </c>
    </row>
    <row r="46" spans="1:4" ht="31.5" x14ac:dyDescent="0.2">
      <c r="A46" s="307" t="s">
        <v>39</v>
      </c>
      <c r="B46" s="308"/>
      <c r="C46" s="229" t="s">
        <v>493</v>
      </c>
      <c r="D46" s="100"/>
    </row>
    <row r="47" spans="1:4" ht="47.25" x14ac:dyDescent="0.2">
      <c r="A47" s="303" t="s">
        <v>38</v>
      </c>
      <c r="B47" s="268"/>
      <c r="C47" s="229" t="s">
        <v>643</v>
      </c>
      <c r="D47" s="100"/>
    </row>
    <row r="48" spans="1:4" ht="31.5" x14ac:dyDescent="0.2">
      <c r="A48" s="303" t="s">
        <v>202</v>
      </c>
      <c r="B48" s="268"/>
      <c r="C48" s="229" t="s">
        <v>497</v>
      </c>
      <c r="D48" s="100"/>
    </row>
    <row r="49" spans="1:4" ht="31.5" x14ac:dyDescent="0.2">
      <c r="A49" s="307" t="s">
        <v>40</v>
      </c>
      <c r="B49" s="308"/>
      <c r="C49" s="229" t="s">
        <v>498</v>
      </c>
      <c r="D49" s="100"/>
    </row>
    <row r="50" spans="1:4" x14ac:dyDescent="0.2">
      <c r="A50" s="303" t="s">
        <v>41</v>
      </c>
      <c r="B50" s="268"/>
      <c r="C50" s="229" t="s">
        <v>499</v>
      </c>
      <c r="D50" s="100"/>
    </row>
    <row r="51" spans="1:4" x14ac:dyDescent="0.2">
      <c r="A51" s="303" t="s">
        <v>46</v>
      </c>
      <c r="B51" s="268"/>
      <c r="C51" s="180" t="s">
        <v>388</v>
      </c>
      <c r="D51" s="100"/>
    </row>
    <row r="52" spans="1:4" x14ac:dyDescent="0.2">
      <c r="A52" s="304" t="s">
        <v>203</v>
      </c>
      <c r="B52" s="305"/>
      <c r="C52" s="180"/>
      <c r="D52" s="100"/>
    </row>
    <row r="53" spans="1:4" x14ac:dyDescent="0.2">
      <c r="A53" s="54"/>
      <c r="B53" s="54"/>
      <c r="C53" s="54"/>
      <c r="D53" s="111"/>
    </row>
    <row r="54" spans="1:4" x14ac:dyDescent="0.2">
      <c r="A54" s="75" t="s">
        <v>8</v>
      </c>
    </row>
    <row r="55" spans="1:4" x14ac:dyDescent="0.2">
      <c r="A55" s="266" t="s">
        <v>230</v>
      </c>
      <c r="B55" s="283"/>
      <c r="C55" s="283"/>
      <c r="D55" s="283"/>
    </row>
    <row r="56" spans="1:4" x14ac:dyDescent="0.2">
      <c r="A56" s="183" t="s">
        <v>9</v>
      </c>
      <c r="B56" s="320" t="s">
        <v>644</v>
      </c>
      <c r="C56" s="293"/>
      <c r="D56" s="293"/>
    </row>
    <row r="57" spans="1:4" x14ac:dyDescent="0.2">
      <c r="A57" s="183" t="s">
        <v>10</v>
      </c>
      <c r="B57" s="320" t="s">
        <v>645</v>
      </c>
      <c r="C57" s="293"/>
      <c r="D57" s="293"/>
    </row>
    <row r="58" spans="1:4" x14ac:dyDescent="0.2">
      <c r="A58" s="183" t="s">
        <v>11</v>
      </c>
      <c r="B58" s="320" t="s">
        <v>646</v>
      </c>
      <c r="C58" s="293"/>
      <c r="D58" s="293"/>
    </row>
    <row r="59" spans="1:4" x14ac:dyDescent="0.2">
      <c r="A59" s="39" t="s">
        <v>136</v>
      </c>
      <c r="B59" s="320" t="s">
        <v>647</v>
      </c>
      <c r="C59" s="293"/>
      <c r="D59" s="293"/>
    </row>
    <row r="60" spans="1:4" x14ac:dyDescent="0.2">
      <c r="A60" s="39" t="s">
        <v>88</v>
      </c>
      <c r="B60" s="320" t="s">
        <v>648</v>
      </c>
      <c r="C60" s="293"/>
      <c r="D60" s="293"/>
    </row>
    <row r="61" spans="1:4" x14ac:dyDescent="0.2">
      <c r="A61" s="54"/>
      <c r="B61" s="54"/>
      <c r="C61" s="54"/>
      <c r="D61" s="111"/>
    </row>
    <row r="62" spans="1:4" x14ac:dyDescent="0.2">
      <c r="A62" s="75" t="s">
        <v>6</v>
      </c>
    </row>
    <row r="63" spans="1:4" x14ac:dyDescent="0.2">
      <c r="A63" s="266" t="s">
        <v>231</v>
      </c>
      <c r="B63" s="283"/>
      <c r="C63" s="283"/>
      <c r="D63" s="283"/>
    </row>
    <row r="64" spans="1:4" ht="31.5" x14ac:dyDescent="0.2">
      <c r="A64" s="183" t="s">
        <v>7</v>
      </c>
      <c r="B64" s="183" t="s">
        <v>68</v>
      </c>
      <c r="C64" s="183" t="s">
        <v>134</v>
      </c>
      <c r="D64" s="112" t="s">
        <v>135</v>
      </c>
    </row>
    <row r="65" spans="1:4" x14ac:dyDescent="0.2">
      <c r="A65" s="230" t="s">
        <v>480</v>
      </c>
      <c r="B65" s="230" t="s">
        <v>481</v>
      </c>
      <c r="C65" s="230" t="s">
        <v>477</v>
      </c>
      <c r="D65" s="230" t="s">
        <v>502</v>
      </c>
    </row>
    <row r="66" spans="1:4" x14ac:dyDescent="0.2">
      <c r="A66" s="230" t="s">
        <v>480</v>
      </c>
      <c r="B66" s="230" t="s">
        <v>481</v>
      </c>
      <c r="C66" s="230" t="s">
        <v>477</v>
      </c>
      <c r="D66" s="233">
        <v>41847</v>
      </c>
    </row>
    <row r="67" spans="1:4" x14ac:dyDescent="0.2">
      <c r="A67" s="230" t="s">
        <v>480</v>
      </c>
      <c r="B67" s="230" t="s">
        <v>481</v>
      </c>
      <c r="C67" s="230" t="s">
        <v>477</v>
      </c>
      <c r="D67" s="233">
        <v>41441</v>
      </c>
    </row>
    <row r="68" spans="1:4" x14ac:dyDescent="0.2">
      <c r="A68" s="230" t="s">
        <v>480</v>
      </c>
      <c r="B68" s="230" t="s">
        <v>481</v>
      </c>
      <c r="C68" s="230" t="s">
        <v>477</v>
      </c>
      <c r="D68" s="233">
        <v>41053</v>
      </c>
    </row>
    <row r="69" spans="1:4" x14ac:dyDescent="0.2">
      <c r="A69" s="230" t="s">
        <v>482</v>
      </c>
      <c r="B69" s="230" t="s">
        <v>483</v>
      </c>
      <c r="C69" s="230" t="s">
        <v>478</v>
      </c>
      <c r="D69" s="233">
        <v>41953</v>
      </c>
    </row>
    <row r="70" spans="1:4" s="54" customFormat="1" x14ac:dyDescent="0.2">
      <c r="A70" s="236"/>
      <c r="B70" s="236"/>
      <c r="C70" s="236"/>
      <c r="D70" s="237"/>
    </row>
    <row r="71" spans="1:4" ht="31.5" x14ac:dyDescent="0.2">
      <c r="A71" s="34" t="s">
        <v>89</v>
      </c>
      <c r="B71" s="34" t="s">
        <v>232</v>
      </c>
      <c r="C71" s="185" t="s">
        <v>42</v>
      </c>
    </row>
    <row r="72" spans="1:4" x14ac:dyDescent="0.2">
      <c r="A72" s="227" t="s">
        <v>649</v>
      </c>
      <c r="B72" s="227" t="s">
        <v>650</v>
      </c>
      <c r="C72" s="231" t="s">
        <v>43</v>
      </c>
    </row>
    <row r="73" spans="1:4" x14ac:dyDescent="0.2">
      <c r="A73" s="227" t="s">
        <v>651</v>
      </c>
      <c r="B73" s="227" t="s">
        <v>652</v>
      </c>
      <c r="C73" s="231" t="s">
        <v>43</v>
      </c>
    </row>
    <row r="74" spans="1:4" x14ac:dyDescent="0.2">
      <c r="A74" s="227" t="s">
        <v>653</v>
      </c>
      <c r="B74" s="227" t="s">
        <v>654</v>
      </c>
      <c r="C74" s="229" t="s">
        <v>663</v>
      </c>
      <c r="D74" s="228"/>
    </row>
    <row r="75" spans="1:4" x14ac:dyDescent="0.2">
      <c r="A75" s="227" t="s">
        <v>655</v>
      </c>
      <c r="B75" s="227" t="s">
        <v>656</v>
      </c>
      <c r="C75" s="229" t="s">
        <v>663</v>
      </c>
      <c r="D75" s="113"/>
    </row>
    <row r="76" spans="1:4" x14ac:dyDescent="0.2">
      <c r="A76" s="227" t="s">
        <v>570</v>
      </c>
      <c r="B76" s="227" t="s">
        <v>657</v>
      </c>
      <c r="C76" s="229" t="s">
        <v>663</v>
      </c>
    </row>
    <row r="77" spans="1:4" x14ac:dyDescent="0.2">
      <c r="A77" s="227" t="s">
        <v>658</v>
      </c>
      <c r="B77" s="227" t="s">
        <v>659</v>
      </c>
      <c r="C77" s="229" t="s">
        <v>43</v>
      </c>
    </row>
    <row r="78" spans="1:4" x14ac:dyDescent="0.2">
      <c r="A78" s="227" t="s">
        <v>660</v>
      </c>
      <c r="B78" s="227" t="s">
        <v>661</v>
      </c>
      <c r="C78" s="229" t="s">
        <v>663</v>
      </c>
    </row>
    <row r="79" spans="1:4" x14ac:dyDescent="0.2">
      <c r="A79" s="227" t="s">
        <v>543</v>
      </c>
      <c r="B79" s="227" t="s">
        <v>662</v>
      </c>
      <c r="C79" s="229" t="s">
        <v>663</v>
      </c>
    </row>
    <row r="80" spans="1:4" s="54" customFormat="1" x14ac:dyDescent="0.2">
      <c r="D80" s="111"/>
    </row>
  </sheetData>
  <mergeCells count="40">
    <mergeCell ref="B58:D58"/>
    <mergeCell ref="B59:D59"/>
    <mergeCell ref="B60:D60"/>
    <mergeCell ref="A63:D63"/>
    <mergeCell ref="B57:D57"/>
    <mergeCell ref="A52:B52"/>
    <mergeCell ref="A55:D55"/>
    <mergeCell ref="A44:B44"/>
    <mergeCell ref="A45:B45"/>
    <mergeCell ref="A46:B46"/>
    <mergeCell ref="A47:B47"/>
    <mergeCell ref="A48:B48"/>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C72:C73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4"/>
  <sheetViews>
    <sheetView topLeftCell="A7" zoomScaleNormal="100" workbookViewId="0">
      <selection activeCell="B28" sqref="B28"/>
    </sheetView>
  </sheetViews>
  <sheetFormatPr defaultColWidth="9.140625" defaultRowHeight="15.75" x14ac:dyDescent="0.2"/>
  <cols>
    <col min="1" max="1" width="54.5703125" style="181" customWidth="1"/>
    <col min="2" max="2" width="48.42578125" style="181" customWidth="1"/>
    <col min="3" max="3" width="69.140625" style="181" customWidth="1"/>
    <col min="4" max="4" width="39.42578125" style="110" customWidth="1"/>
    <col min="5" max="16384" width="9.140625" style="181"/>
  </cols>
  <sheetData>
    <row r="1" spans="1:4" ht="125.25" customHeight="1" x14ac:dyDescent="0.2">
      <c r="A1" s="298" t="s">
        <v>229</v>
      </c>
      <c r="B1" s="283"/>
      <c r="C1" s="283"/>
      <c r="D1" s="283"/>
    </row>
    <row r="3" spans="1:4" x14ac:dyDescent="0.2">
      <c r="A3" s="185" t="s">
        <v>2</v>
      </c>
      <c r="B3" s="180" t="str">
        <f>'Cover Page'!$D$20</f>
        <v>South Carolina Commission for the Blind</v>
      </c>
    </row>
    <row r="4" spans="1:4" x14ac:dyDescent="0.2">
      <c r="A4" s="185" t="s">
        <v>3</v>
      </c>
      <c r="B4" s="242">
        <v>42377</v>
      </c>
    </row>
    <row r="5" spans="1:4" ht="31.5" x14ac:dyDescent="0.2">
      <c r="A5" s="185" t="s">
        <v>13</v>
      </c>
      <c r="B5" s="44" t="s">
        <v>166</v>
      </c>
    </row>
    <row r="6" spans="1:4" x14ac:dyDescent="0.2">
      <c r="A6" s="186"/>
      <c r="B6" s="47"/>
      <c r="C6" s="182"/>
    </row>
    <row r="7" spans="1:4" ht="70.5" customHeight="1"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33" customHeight="1" x14ac:dyDescent="0.2">
      <c r="A11" s="183" t="s">
        <v>195</v>
      </c>
      <c r="B11" s="231" t="s">
        <v>275</v>
      </c>
      <c r="C11" s="311" t="s">
        <v>86</v>
      </c>
      <c r="D11" s="283"/>
    </row>
    <row r="12" spans="1:4" ht="31.5" x14ac:dyDescent="0.2">
      <c r="A12" s="183" t="s">
        <v>93</v>
      </c>
      <c r="B12" s="231" t="s">
        <v>278</v>
      </c>
      <c r="C12" s="311" t="s">
        <v>87</v>
      </c>
      <c r="D12" s="283"/>
    </row>
    <row r="13" spans="1:4" ht="63" x14ac:dyDescent="0.2">
      <c r="A13" s="183" t="s">
        <v>194</v>
      </c>
      <c r="B13" s="231" t="s">
        <v>623</v>
      </c>
      <c r="C13" s="311" t="s">
        <v>85</v>
      </c>
      <c r="D13" s="283"/>
    </row>
    <row r="14" spans="1:4" x14ac:dyDescent="0.2">
      <c r="A14" s="74" t="s">
        <v>91</v>
      </c>
    </row>
    <row r="15" spans="1:4" ht="47.25" x14ac:dyDescent="0.2">
      <c r="A15" s="39" t="s">
        <v>181</v>
      </c>
      <c r="B15" s="184" t="s">
        <v>664</v>
      </c>
      <c r="C15" s="311" t="s">
        <v>85</v>
      </c>
      <c r="D15" s="283"/>
    </row>
    <row r="16" spans="1:4" ht="31.5" x14ac:dyDescent="0.2">
      <c r="A16" s="183" t="s">
        <v>94</v>
      </c>
      <c r="B16" s="93" t="s">
        <v>278</v>
      </c>
      <c r="C16" s="311" t="s">
        <v>83</v>
      </c>
      <c r="D16" s="283"/>
    </row>
    <row r="17" spans="1:7" ht="47.25" x14ac:dyDescent="0.2">
      <c r="A17" s="183" t="s">
        <v>56</v>
      </c>
      <c r="B17" s="184" t="s">
        <v>288</v>
      </c>
      <c r="C17" s="311" t="s">
        <v>84</v>
      </c>
      <c r="D17" s="283"/>
    </row>
    <row r="18" spans="1:7" x14ac:dyDescent="0.2">
      <c r="A18" s="74" t="s">
        <v>92</v>
      </c>
      <c r="B18" s="48"/>
      <c r="C18" s="182"/>
    </row>
    <row r="19" spans="1:7" ht="34.5" customHeight="1" x14ac:dyDescent="0.2">
      <c r="A19" s="183" t="s">
        <v>107</v>
      </c>
      <c r="B19" s="184" t="s">
        <v>388</v>
      </c>
      <c r="C19" s="311" t="s">
        <v>210</v>
      </c>
      <c r="D19" s="283"/>
    </row>
    <row r="20" spans="1:7" x14ac:dyDescent="0.2">
      <c r="A20" s="75" t="s">
        <v>106</v>
      </c>
    </row>
    <row r="21" spans="1:7" x14ac:dyDescent="0.2">
      <c r="A21" s="183" t="s">
        <v>53</v>
      </c>
      <c r="B21" s="184" t="s">
        <v>336</v>
      </c>
      <c r="C21" s="299"/>
      <c r="D21" s="300"/>
    </row>
    <row r="22" spans="1:7" x14ac:dyDescent="0.2">
      <c r="A22" s="49" t="s">
        <v>57</v>
      </c>
      <c r="B22" s="180" t="s">
        <v>337</v>
      </c>
      <c r="C22" s="311"/>
      <c r="D22" s="283"/>
    </row>
    <row r="23" spans="1:7" x14ac:dyDescent="0.2">
      <c r="A23" s="49" t="s">
        <v>54</v>
      </c>
      <c r="B23" s="184" t="s">
        <v>345</v>
      </c>
    </row>
    <row r="24" spans="1:7" x14ac:dyDescent="0.2">
      <c r="A24" s="49" t="s">
        <v>55</v>
      </c>
      <c r="B24" s="184" t="s">
        <v>505</v>
      </c>
    </row>
    <row r="25" spans="1:7" x14ac:dyDescent="0.2">
      <c r="A25" s="183" t="s">
        <v>101</v>
      </c>
      <c r="B25" s="184" t="s">
        <v>353</v>
      </c>
    </row>
    <row r="26" spans="1:7" ht="47.25" x14ac:dyDescent="0.2">
      <c r="A26" s="183" t="s">
        <v>99</v>
      </c>
      <c r="B26" s="184" t="s">
        <v>359</v>
      </c>
    </row>
    <row r="27" spans="1:7" ht="31.5" x14ac:dyDescent="0.2">
      <c r="A27" s="75" t="s">
        <v>196</v>
      </c>
    </row>
    <row r="28" spans="1:7" ht="17.25" customHeight="1" x14ac:dyDescent="0.2">
      <c r="A28" s="69" t="s">
        <v>199</v>
      </c>
      <c r="B28" s="187">
        <v>806275</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ht="179.1" customHeight="1" x14ac:dyDescent="0.2">
      <c r="A32" s="266" t="s">
        <v>211</v>
      </c>
      <c r="B32" s="283"/>
      <c r="C32" s="283"/>
      <c r="D32" s="283"/>
    </row>
    <row r="33" spans="1:4" ht="177.75" customHeight="1" x14ac:dyDescent="0.2">
      <c r="A33" s="266" t="s">
        <v>67</v>
      </c>
      <c r="B33" s="283"/>
      <c r="C33" s="283"/>
      <c r="D33" s="283"/>
    </row>
    <row r="34" spans="1:4" ht="17.25" x14ac:dyDescent="0.2">
      <c r="A34" s="306" t="s">
        <v>108</v>
      </c>
      <c r="B34" s="316"/>
      <c r="C34" s="77"/>
      <c r="D34" s="96"/>
    </row>
    <row r="35" spans="1:4" ht="34.5" x14ac:dyDescent="0.2">
      <c r="A35" s="313" t="s">
        <v>82</v>
      </c>
      <c r="B35" s="314"/>
      <c r="C35" s="85" t="str">
        <f>B15</f>
        <v xml:space="preserve">Objective 3.1.3--Strengthen the communication among the leadership team to create a consistent flow of information to staff.   </v>
      </c>
      <c r="D35" s="96"/>
    </row>
    <row r="36" spans="1:4" x14ac:dyDescent="0.2">
      <c r="A36" s="317" t="s">
        <v>59</v>
      </c>
      <c r="B36" s="318"/>
      <c r="C36" s="180" t="s">
        <v>665</v>
      </c>
      <c r="D36" s="96"/>
    </row>
    <row r="37" spans="1:4" x14ac:dyDescent="0.2">
      <c r="A37" s="319" t="s">
        <v>60</v>
      </c>
      <c r="B37" s="318"/>
      <c r="C37" s="180" t="s">
        <v>31</v>
      </c>
      <c r="D37" s="96"/>
    </row>
    <row r="38" spans="1:4" ht="15.75" customHeight="1" x14ac:dyDescent="0.2">
      <c r="A38" s="306" t="s">
        <v>90</v>
      </c>
      <c r="B38" s="306"/>
      <c r="C38" s="39"/>
      <c r="D38" s="96"/>
    </row>
    <row r="39" spans="1:4" x14ac:dyDescent="0.2">
      <c r="A39" s="301" t="s">
        <v>65</v>
      </c>
      <c r="B39" s="302"/>
      <c r="C39" s="180" t="s">
        <v>388</v>
      </c>
      <c r="D39" s="96"/>
    </row>
    <row r="40" spans="1:4" x14ac:dyDescent="0.2">
      <c r="A40" s="301" t="s">
        <v>61</v>
      </c>
      <c r="B40" s="302"/>
      <c r="C40" s="180" t="s">
        <v>388</v>
      </c>
      <c r="D40" s="96"/>
    </row>
    <row r="41" spans="1:4" x14ac:dyDescent="0.2">
      <c r="A41" s="301" t="s">
        <v>66</v>
      </c>
      <c r="B41" s="302"/>
      <c r="C41" s="180" t="s">
        <v>388</v>
      </c>
      <c r="D41" s="96"/>
    </row>
    <row r="42" spans="1:4" x14ac:dyDescent="0.2">
      <c r="A42" s="312" t="s">
        <v>62</v>
      </c>
      <c r="B42" s="302"/>
      <c r="C42" s="180" t="s">
        <v>666</v>
      </c>
      <c r="D42" s="96"/>
    </row>
    <row r="43" spans="1:4" x14ac:dyDescent="0.2">
      <c r="A43" s="301" t="s">
        <v>63</v>
      </c>
      <c r="B43" s="302"/>
      <c r="C43" s="180" t="s">
        <v>667</v>
      </c>
      <c r="D43" s="96"/>
    </row>
    <row r="44" spans="1:4" ht="15.75" customHeight="1" x14ac:dyDescent="0.2">
      <c r="A44" s="306" t="s">
        <v>64</v>
      </c>
      <c r="B44" s="306"/>
      <c r="C44" s="39"/>
      <c r="D44" s="96"/>
    </row>
    <row r="45" spans="1:4" ht="31.5" customHeight="1" x14ac:dyDescent="0.2">
      <c r="A45" s="309" t="s">
        <v>200</v>
      </c>
      <c r="B45" s="310"/>
      <c r="C45" s="180" t="s">
        <v>47</v>
      </c>
      <c r="D45" s="153" t="s">
        <v>201</v>
      </c>
    </row>
    <row r="46" spans="1:4" ht="18.75" customHeight="1" x14ac:dyDescent="0.2">
      <c r="A46" s="307" t="s">
        <v>39</v>
      </c>
      <c r="B46" s="308"/>
      <c r="C46" s="180" t="s">
        <v>668</v>
      </c>
      <c r="D46" s="100"/>
    </row>
    <row r="47" spans="1:4" ht="31.5" x14ac:dyDescent="0.2">
      <c r="A47" s="303" t="s">
        <v>38</v>
      </c>
      <c r="B47" s="268"/>
      <c r="C47" s="180" t="s">
        <v>669</v>
      </c>
      <c r="D47" s="100"/>
    </row>
    <row r="48" spans="1:4" ht="18" customHeight="1" x14ac:dyDescent="0.2">
      <c r="A48" s="303" t="s">
        <v>202</v>
      </c>
      <c r="B48" s="268"/>
      <c r="C48" s="180" t="s">
        <v>388</v>
      </c>
      <c r="D48" s="100"/>
    </row>
    <row r="49" spans="1:4" ht="18.75" customHeight="1" x14ac:dyDescent="0.2">
      <c r="A49" s="307" t="s">
        <v>40</v>
      </c>
      <c r="B49" s="308"/>
      <c r="C49" s="180" t="s">
        <v>668</v>
      </c>
      <c r="D49" s="100"/>
    </row>
    <row r="50" spans="1:4" ht="34.5" customHeight="1" x14ac:dyDescent="0.2">
      <c r="A50" s="303" t="s">
        <v>41</v>
      </c>
      <c r="B50" s="268"/>
      <c r="C50" s="180" t="s">
        <v>670</v>
      </c>
      <c r="D50" s="100"/>
    </row>
    <row r="51" spans="1:4" ht="31.5" customHeight="1" x14ac:dyDescent="0.2">
      <c r="A51" s="303" t="s">
        <v>46</v>
      </c>
      <c r="B51" s="268"/>
      <c r="C51" s="180" t="s">
        <v>162</v>
      </c>
      <c r="D51" s="100"/>
    </row>
    <row r="52" spans="1:4" ht="51" customHeight="1" x14ac:dyDescent="0.2">
      <c r="A52" s="304" t="s">
        <v>203</v>
      </c>
      <c r="B52" s="305"/>
      <c r="C52" s="180"/>
      <c r="D52" s="100"/>
    </row>
    <row r="53" spans="1:4" x14ac:dyDescent="0.2">
      <c r="A53" s="54"/>
      <c r="B53" s="54"/>
      <c r="C53" s="54"/>
      <c r="D53" s="111"/>
    </row>
    <row r="54" spans="1:4" x14ac:dyDescent="0.2">
      <c r="A54" s="75" t="s">
        <v>8</v>
      </c>
    </row>
    <row r="55" spans="1:4" ht="105" customHeight="1" x14ac:dyDescent="0.2">
      <c r="A55" s="266" t="s">
        <v>230</v>
      </c>
      <c r="B55" s="283"/>
      <c r="C55" s="283"/>
      <c r="D55" s="283"/>
    </row>
    <row r="56" spans="1:4" x14ac:dyDescent="0.2">
      <c r="A56" s="183" t="s">
        <v>9</v>
      </c>
      <c r="B56" s="320" t="s">
        <v>671</v>
      </c>
      <c r="C56" s="293"/>
      <c r="D56" s="293"/>
    </row>
    <row r="57" spans="1:4" x14ac:dyDescent="0.2">
      <c r="A57" s="183" t="s">
        <v>10</v>
      </c>
      <c r="B57" s="320" t="s">
        <v>672</v>
      </c>
      <c r="C57" s="293"/>
      <c r="D57" s="293"/>
    </row>
    <row r="58" spans="1:4" x14ac:dyDescent="0.2">
      <c r="A58" s="183" t="s">
        <v>11</v>
      </c>
      <c r="B58" s="320" t="s">
        <v>673</v>
      </c>
      <c r="C58" s="293"/>
      <c r="D58" s="293"/>
    </row>
    <row r="59" spans="1:4" x14ac:dyDescent="0.2">
      <c r="A59" s="39" t="s">
        <v>136</v>
      </c>
      <c r="B59" s="320" t="s">
        <v>674</v>
      </c>
      <c r="C59" s="293"/>
      <c r="D59" s="293"/>
    </row>
    <row r="60" spans="1:4" x14ac:dyDescent="0.2">
      <c r="A60" s="39" t="s">
        <v>88</v>
      </c>
      <c r="B60" s="320" t="s">
        <v>675</v>
      </c>
      <c r="C60" s="293"/>
      <c r="D60" s="293"/>
    </row>
    <row r="61" spans="1:4" x14ac:dyDescent="0.2">
      <c r="A61" s="54"/>
      <c r="B61" s="54"/>
      <c r="C61" s="54"/>
      <c r="D61" s="111"/>
    </row>
    <row r="62" spans="1:4" x14ac:dyDescent="0.2">
      <c r="A62" s="75" t="s">
        <v>6</v>
      </c>
    </row>
    <row r="63" spans="1:4" ht="54" customHeight="1" x14ac:dyDescent="0.2">
      <c r="A63" s="266" t="s">
        <v>231</v>
      </c>
      <c r="B63" s="283"/>
      <c r="C63" s="283"/>
      <c r="D63" s="283"/>
    </row>
    <row r="64" spans="1:4" ht="31.5" x14ac:dyDescent="0.2">
      <c r="A64" s="183" t="s">
        <v>7</v>
      </c>
      <c r="B64" s="183" t="s">
        <v>68</v>
      </c>
      <c r="C64" s="183" t="s">
        <v>134</v>
      </c>
      <c r="D64" s="112" t="s">
        <v>135</v>
      </c>
    </row>
    <row r="65" spans="1:4" x14ac:dyDescent="0.2">
      <c r="A65" s="184" t="s">
        <v>388</v>
      </c>
      <c r="B65" s="184"/>
      <c r="C65" s="184"/>
      <c r="D65" s="184"/>
    </row>
    <row r="66" spans="1:4" x14ac:dyDescent="0.2">
      <c r="A66" s="184"/>
      <c r="B66" s="184"/>
      <c r="C66" s="184"/>
      <c r="D66" s="184"/>
    </row>
    <row r="67" spans="1:4" x14ac:dyDescent="0.2">
      <c r="A67" s="54"/>
      <c r="B67" s="54"/>
      <c r="C67" s="54"/>
      <c r="D67" s="111"/>
    </row>
    <row r="68" spans="1:4" x14ac:dyDescent="0.2">
      <c r="A68" s="75" t="s">
        <v>4</v>
      </c>
    </row>
    <row r="69" spans="1:4" ht="88.5" customHeight="1" x14ac:dyDescent="0.2">
      <c r="A69" s="266" t="s">
        <v>233</v>
      </c>
      <c r="B69" s="283"/>
      <c r="C69" s="283"/>
      <c r="D69" s="283"/>
    </row>
    <row r="70" spans="1:4" ht="37.5" customHeight="1" x14ac:dyDescent="0.2">
      <c r="A70" s="34" t="s">
        <v>89</v>
      </c>
      <c r="B70" s="34" t="s">
        <v>232</v>
      </c>
      <c r="C70" s="185" t="s">
        <v>42</v>
      </c>
    </row>
    <row r="71" spans="1:4" ht="21" customHeight="1" x14ac:dyDescent="0.2">
      <c r="A71" s="38" t="s">
        <v>388</v>
      </c>
      <c r="B71" s="184"/>
      <c r="C71" s="184"/>
    </row>
    <row r="72" spans="1:4" x14ac:dyDescent="0.2">
      <c r="A72" s="38"/>
      <c r="B72" s="180"/>
      <c r="C72" s="184"/>
    </row>
    <row r="73" spans="1:4" x14ac:dyDescent="0.2">
      <c r="A73" s="54"/>
      <c r="B73" s="54"/>
      <c r="C73" s="54"/>
      <c r="D73" s="111"/>
    </row>
    <row r="74" spans="1:4" x14ac:dyDescent="0.2">
      <c r="A74" s="186"/>
      <c r="B74" s="186"/>
      <c r="C74" s="186"/>
      <c r="D74" s="113"/>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20"/>
  <sheetViews>
    <sheetView workbookViewId="0">
      <selection activeCell="D4" sqref="D4"/>
    </sheetView>
  </sheetViews>
  <sheetFormatPr defaultColWidth="9.140625" defaultRowHeight="15.75" x14ac:dyDescent="0.2"/>
  <cols>
    <col min="1" max="1" width="35.5703125" style="52" customWidth="1"/>
    <col min="2" max="2" width="87.5703125" style="52" customWidth="1"/>
    <col min="3" max="16384" width="9.140625" style="52"/>
  </cols>
  <sheetData>
    <row r="1" spans="1:2" x14ac:dyDescent="0.2">
      <c r="A1" s="260" t="s">
        <v>133</v>
      </c>
      <c r="B1" s="261"/>
    </row>
    <row r="2" spans="1:2" ht="47.25" x14ac:dyDescent="0.2">
      <c r="A2" s="105" t="s">
        <v>116</v>
      </c>
      <c r="B2" s="106" t="s">
        <v>237</v>
      </c>
    </row>
    <row r="3" spans="1:2" x14ac:dyDescent="0.2">
      <c r="A3" s="105" t="s">
        <v>117</v>
      </c>
      <c r="B3" s="106" t="s">
        <v>114</v>
      </c>
    </row>
    <row r="4" spans="1:2" ht="16.5" thickBot="1" x14ac:dyDescent="0.25">
      <c r="A4" s="107" t="s">
        <v>118</v>
      </c>
      <c r="B4" s="108" t="s">
        <v>215</v>
      </c>
    </row>
    <row r="5" spans="1:2" x14ac:dyDescent="0.2">
      <c r="A5" s="157"/>
      <c r="B5" s="157"/>
    </row>
    <row r="6" spans="1:2" ht="33.75" customHeight="1" x14ac:dyDescent="0.2">
      <c r="A6" s="262" t="s">
        <v>235</v>
      </c>
      <c r="B6" s="263"/>
    </row>
    <row r="7" spans="1:2" ht="16.5" thickBot="1" x14ac:dyDescent="0.25"/>
    <row r="8" spans="1:2" x14ac:dyDescent="0.2">
      <c r="A8" s="258" t="s">
        <v>132</v>
      </c>
      <c r="B8" s="259"/>
    </row>
    <row r="9" spans="1:2" ht="63.75" thickBot="1" x14ac:dyDescent="0.25">
      <c r="A9" s="107" t="s">
        <v>119</v>
      </c>
      <c r="B9" s="108" t="s">
        <v>217</v>
      </c>
    </row>
    <row r="10" spans="1:2" ht="16.5" thickBot="1" x14ac:dyDescent="0.25"/>
    <row r="11" spans="1:2" x14ac:dyDescent="0.2">
      <c r="A11" s="260" t="s">
        <v>131</v>
      </c>
      <c r="B11" s="261"/>
    </row>
    <row r="12" spans="1:2" ht="16.5" thickBot="1" x14ac:dyDescent="0.25">
      <c r="A12" s="107" t="s">
        <v>115</v>
      </c>
      <c r="B12" s="108" t="s">
        <v>176</v>
      </c>
    </row>
    <row r="13" spans="1:2" ht="16.5" thickBot="1" x14ac:dyDescent="0.25"/>
    <row r="14" spans="1:2" x14ac:dyDescent="0.2">
      <c r="A14" s="260" t="s">
        <v>130</v>
      </c>
      <c r="B14" s="261"/>
    </row>
    <row r="15" spans="1:2" x14ac:dyDescent="0.2">
      <c r="A15" s="256" t="s">
        <v>125</v>
      </c>
      <c r="B15" s="257"/>
    </row>
    <row r="16" spans="1:2" x14ac:dyDescent="0.2">
      <c r="A16" s="105" t="s">
        <v>121</v>
      </c>
      <c r="B16" s="106" t="s">
        <v>32</v>
      </c>
    </row>
    <row r="17" spans="1:2" x14ac:dyDescent="0.2">
      <c r="A17" s="105" t="s">
        <v>122</v>
      </c>
      <c r="B17" s="106" t="s">
        <v>129</v>
      </c>
    </row>
    <row r="18" spans="1:2" x14ac:dyDescent="0.2">
      <c r="A18" s="105" t="s">
        <v>123</v>
      </c>
      <c r="B18" s="106" t="s">
        <v>128</v>
      </c>
    </row>
    <row r="19" spans="1:2" x14ac:dyDescent="0.2">
      <c r="A19" s="105" t="s">
        <v>126</v>
      </c>
      <c r="B19" s="109" t="s">
        <v>127</v>
      </c>
    </row>
    <row r="20" spans="1:2" ht="48" thickBot="1" x14ac:dyDescent="0.25">
      <c r="A20" s="107" t="s">
        <v>124</v>
      </c>
      <c r="B20" s="108" t="s">
        <v>120</v>
      </c>
    </row>
  </sheetData>
  <mergeCells count="6">
    <mergeCell ref="A15:B15"/>
    <mergeCell ref="A8:B8"/>
    <mergeCell ref="A1:B1"/>
    <mergeCell ref="A11:B11"/>
    <mergeCell ref="A14:B14"/>
    <mergeCell ref="A6:B6"/>
  </mergeCells>
  <hyperlinks>
    <hyperlink ref="B19" r:id="rId1"/>
  </hyperlinks>
  <pageMargins left="0.7" right="0.7" top="0.75" bottom="0.75" header="0.3" footer="0.3"/>
  <pageSetup orientation="landscape" r:id="rId2"/>
  <headerFooter>
    <oddHeader>&amp;L&amp;"Calibri Light,Bold"&amp;24General Instructions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B25"/>
  <sheetViews>
    <sheetView topLeftCell="B1" workbookViewId="0">
      <selection activeCell="D12" sqref="D12"/>
    </sheetView>
  </sheetViews>
  <sheetFormatPr defaultColWidth="9.140625" defaultRowHeight="15.75" x14ac:dyDescent="0.2"/>
  <cols>
    <col min="1" max="1" width="12.42578125" style="193" hidden="1" customWidth="1"/>
    <col min="2" max="2" width="74.5703125" style="193" customWidth="1"/>
    <col min="3" max="3" width="37.5703125" style="193" customWidth="1"/>
    <col min="4" max="4" width="24.5703125" style="193" customWidth="1"/>
    <col min="5" max="5" width="28.5703125" style="193" customWidth="1"/>
    <col min="6" max="6" width="28.42578125" style="193" customWidth="1"/>
    <col min="7" max="7" width="28" style="193" customWidth="1"/>
    <col min="8" max="8" width="31.42578125" style="193" customWidth="1"/>
    <col min="9" max="9" width="28" style="193" customWidth="1"/>
    <col min="10" max="12" width="29.5703125" style="193" customWidth="1"/>
    <col min="13" max="13" width="10.140625" style="193" customWidth="1"/>
    <col min="14" max="15" width="11.42578125" style="193" customWidth="1"/>
    <col min="16" max="16" width="16.140625" style="193" customWidth="1"/>
    <col min="17" max="17" width="17.5703125" style="193" customWidth="1"/>
    <col min="18" max="18" width="22.42578125" style="193" customWidth="1"/>
    <col min="19" max="19" width="13.42578125" style="193" customWidth="1"/>
    <col min="20" max="20" width="14" style="193" customWidth="1"/>
    <col min="21" max="21" width="18.5703125" style="193" bestFit="1" customWidth="1"/>
    <col min="22" max="23" width="15.5703125" style="193" customWidth="1"/>
    <col min="24" max="24" width="13.42578125" style="193" customWidth="1"/>
    <col min="25" max="25" width="16.5703125" style="193" customWidth="1"/>
    <col min="26" max="26" width="14.5703125" style="193" customWidth="1"/>
    <col min="27" max="27" width="12.42578125" style="193" customWidth="1"/>
    <col min="28" max="28" width="13.42578125" style="193" customWidth="1"/>
    <col min="29" max="16384" width="9.140625" style="193"/>
  </cols>
  <sheetData>
    <row r="1" spans="1:28" x14ac:dyDescent="0.2">
      <c r="A1" s="327" t="s">
        <v>2</v>
      </c>
      <c r="B1" s="328"/>
      <c r="C1" s="188" t="s">
        <v>431</v>
      </c>
    </row>
    <row r="2" spans="1:28" x14ac:dyDescent="0.2">
      <c r="A2" s="327" t="s">
        <v>3</v>
      </c>
      <c r="B2" s="328"/>
      <c r="C2" s="194">
        <v>42377</v>
      </c>
    </row>
    <row r="3" spans="1:28" x14ac:dyDescent="0.2">
      <c r="A3" s="327" t="s">
        <v>13</v>
      </c>
      <c r="B3" s="328"/>
      <c r="C3" s="194" t="s">
        <v>166</v>
      </c>
    </row>
    <row r="5" spans="1:28" ht="17.25" x14ac:dyDescent="0.2">
      <c r="A5" s="321" t="s">
        <v>446</v>
      </c>
      <c r="B5" s="322"/>
      <c r="C5" s="322"/>
      <c r="D5" s="322"/>
      <c r="E5" s="195"/>
      <c r="F5" s="195"/>
      <c r="G5" s="195"/>
      <c r="H5" s="195"/>
      <c r="I5" s="195"/>
      <c r="J5" s="195"/>
      <c r="K5" s="195"/>
      <c r="L5" s="195"/>
      <c r="M5" s="195"/>
      <c r="N5" s="196"/>
      <c r="O5" s="196"/>
      <c r="P5" s="196"/>
      <c r="Q5" s="196"/>
      <c r="R5" s="196"/>
      <c r="S5" s="196"/>
      <c r="T5" s="196"/>
      <c r="U5" s="196"/>
      <c r="V5" s="196"/>
      <c r="W5" s="196"/>
      <c r="X5" s="196"/>
      <c r="Y5" s="196"/>
      <c r="Z5" s="196"/>
      <c r="AA5" s="196"/>
      <c r="AB5" s="196"/>
    </row>
    <row r="6" spans="1:28" x14ac:dyDescent="0.2">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row>
    <row r="7" spans="1:28" x14ac:dyDescent="0.2">
      <c r="B7" s="197" t="s">
        <v>2</v>
      </c>
      <c r="C7" s="188" t="s">
        <v>431</v>
      </c>
      <c r="D7" s="188" t="s">
        <v>432</v>
      </c>
      <c r="E7" s="188" t="s">
        <v>431</v>
      </c>
      <c r="F7" s="188" t="s">
        <v>431</v>
      </c>
      <c r="G7" s="188" t="s">
        <v>431</v>
      </c>
      <c r="H7" s="188" t="s">
        <v>431</v>
      </c>
      <c r="I7" s="188" t="s">
        <v>431</v>
      </c>
      <c r="J7" s="188" t="s">
        <v>431</v>
      </c>
      <c r="K7" s="188" t="s">
        <v>431</v>
      </c>
      <c r="L7" s="188" t="s">
        <v>431</v>
      </c>
    </row>
    <row r="8" spans="1:28" x14ac:dyDescent="0.2">
      <c r="B8" s="197" t="s">
        <v>151</v>
      </c>
      <c r="C8" s="188">
        <v>1</v>
      </c>
      <c r="D8" s="188">
        <v>2</v>
      </c>
      <c r="E8" s="188">
        <v>3</v>
      </c>
      <c r="F8" s="188">
        <v>4</v>
      </c>
      <c r="G8" s="188">
        <v>5</v>
      </c>
      <c r="H8" s="188">
        <v>6</v>
      </c>
      <c r="I8" s="188">
        <v>7</v>
      </c>
      <c r="J8" s="188">
        <v>8</v>
      </c>
      <c r="K8" s="188">
        <v>9</v>
      </c>
      <c r="L8" s="188">
        <v>10</v>
      </c>
    </row>
    <row r="9" spans="1:28" ht="63.75" thickBot="1" x14ac:dyDescent="0.25">
      <c r="B9" s="198" t="s">
        <v>137</v>
      </c>
      <c r="C9" s="191" t="s">
        <v>18</v>
      </c>
      <c r="D9" s="191" t="s">
        <v>19</v>
      </c>
      <c r="E9" s="191" t="s">
        <v>380</v>
      </c>
      <c r="F9" s="191" t="s">
        <v>381</v>
      </c>
      <c r="G9" s="191" t="s">
        <v>382</v>
      </c>
      <c r="H9" s="191" t="s">
        <v>383</v>
      </c>
      <c r="I9" s="191" t="s">
        <v>384</v>
      </c>
      <c r="J9" s="191" t="s">
        <v>385</v>
      </c>
      <c r="K9" s="191" t="s">
        <v>386</v>
      </c>
      <c r="L9" s="191" t="s">
        <v>387</v>
      </c>
    </row>
    <row r="10" spans="1:28" ht="95.25" thickBot="1" x14ac:dyDescent="0.25">
      <c r="B10" s="199" t="s">
        <v>21</v>
      </c>
      <c r="C10" s="188" t="s">
        <v>433</v>
      </c>
      <c r="D10" s="188" t="s">
        <v>434</v>
      </c>
      <c r="E10" s="188" t="s">
        <v>435</v>
      </c>
      <c r="F10" s="188" t="s">
        <v>436</v>
      </c>
      <c r="G10" s="188" t="s">
        <v>437</v>
      </c>
      <c r="H10" s="188" t="s">
        <v>438</v>
      </c>
      <c r="I10" s="188" t="s">
        <v>439</v>
      </c>
      <c r="J10" s="188" t="s">
        <v>440</v>
      </c>
      <c r="K10" s="188" t="s">
        <v>441</v>
      </c>
      <c r="L10" s="188" t="s">
        <v>443</v>
      </c>
    </row>
    <row r="11" spans="1:28" ht="31.5" x14ac:dyDescent="0.2">
      <c r="B11" s="200" t="s">
        <v>138</v>
      </c>
      <c r="C11" s="188" t="s">
        <v>178</v>
      </c>
      <c r="D11" s="188" t="s">
        <v>20</v>
      </c>
      <c r="E11" s="201" t="s">
        <v>388</v>
      </c>
      <c r="F11" s="201" t="s">
        <v>388</v>
      </c>
      <c r="G11" s="201" t="s">
        <v>388</v>
      </c>
      <c r="H11" s="201" t="s">
        <v>388</v>
      </c>
      <c r="I11" s="201" t="s">
        <v>388</v>
      </c>
      <c r="J11" s="201" t="s">
        <v>388</v>
      </c>
      <c r="K11" s="201" t="s">
        <v>388</v>
      </c>
      <c r="L11" s="201" t="s">
        <v>388</v>
      </c>
    </row>
    <row r="12" spans="1:28" ht="220.5" x14ac:dyDescent="0.2">
      <c r="B12" s="202" t="s">
        <v>139</v>
      </c>
      <c r="C12" s="215" t="s">
        <v>449</v>
      </c>
      <c r="D12" s="215" t="s">
        <v>731</v>
      </c>
      <c r="E12" s="188" t="s">
        <v>389</v>
      </c>
      <c r="F12" s="188" t="s">
        <v>390</v>
      </c>
      <c r="G12" s="188" t="s">
        <v>391</v>
      </c>
      <c r="H12" s="203" t="s">
        <v>392</v>
      </c>
      <c r="I12" s="188" t="s">
        <v>393</v>
      </c>
      <c r="J12" s="188" t="s">
        <v>394</v>
      </c>
      <c r="K12" s="188" t="s">
        <v>395</v>
      </c>
      <c r="L12" s="188" t="s">
        <v>396</v>
      </c>
    </row>
    <row r="13" spans="1:28" ht="189" x14ac:dyDescent="0.2">
      <c r="B13" s="204" t="s">
        <v>140</v>
      </c>
      <c r="C13" s="191" t="s">
        <v>448</v>
      </c>
      <c r="D13" s="191" t="s">
        <v>397</v>
      </c>
      <c r="E13" s="188" t="s">
        <v>398</v>
      </c>
      <c r="F13" s="188" t="s">
        <v>399</v>
      </c>
      <c r="G13" s="188" t="s">
        <v>400</v>
      </c>
      <c r="H13" s="203" t="s">
        <v>401</v>
      </c>
      <c r="I13" s="188" t="s">
        <v>402</v>
      </c>
      <c r="J13" s="188" t="s">
        <v>403</v>
      </c>
      <c r="K13" s="188" t="s">
        <v>442</v>
      </c>
      <c r="L13" s="188" t="s">
        <v>404</v>
      </c>
    </row>
    <row r="14" spans="1:28" x14ac:dyDescent="0.2">
      <c r="B14" s="197" t="s">
        <v>141</v>
      </c>
      <c r="C14" s="201">
        <v>2015</v>
      </c>
      <c r="D14" s="201">
        <v>2004</v>
      </c>
      <c r="E14" s="192">
        <v>1973</v>
      </c>
      <c r="F14" s="192">
        <v>1973</v>
      </c>
      <c r="G14" s="192">
        <v>1973</v>
      </c>
      <c r="H14" s="192">
        <v>1973</v>
      </c>
      <c r="I14" s="192">
        <v>1973</v>
      </c>
      <c r="J14" s="192">
        <v>1973</v>
      </c>
      <c r="K14" s="192">
        <v>1973</v>
      </c>
      <c r="L14" s="192">
        <v>1973</v>
      </c>
    </row>
    <row r="15" spans="1:28" ht="16.5" thickBot="1" x14ac:dyDescent="0.25">
      <c r="B15" s="205" t="s">
        <v>142</v>
      </c>
      <c r="C15" s="201" t="s">
        <v>405</v>
      </c>
      <c r="D15" s="201" t="s">
        <v>405</v>
      </c>
      <c r="E15" s="201" t="s">
        <v>406</v>
      </c>
      <c r="F15" s="201" t="s">
        <v>405</v>
      </c>
      <c r="G15" s="201" t="s">
        <v>405</v>
      </c>
      <c r="H15" s="201" t="s">
        <v>405</v>
      </c>
      <c r="I15" s="201" t="s">
        <v>405</v>
      </c>
      <c r="J15" s="201" t="s">
        <v>405</v>
      </c>
      <c r="K15" s="201" t="s">
        <v>405</v>
      </c>
      <c r="L15" s="201" t="s">
        <v>407</v>
      </c>
    </row>
    <row r="16" spans="1:28" ht="16.5" thickBot="1" x14ac:dyDescent="0.25">
      <c r="B16" s="199" t="s">
        <v>154</v>
      </c>
      <c r="C16" s="206"/>
      <c r="D16" s="206"/>
      <c r="E16" s="188"/>
      <c r="F16" s="188"/>
      <c r="G16" s="188"/>
      <c r="H16" s="188"/>
      <c r="I16" s="188"/>
      <c r="J16" s="188"/>
      <c r="K16" s="188"/>
      <c r="L16" s="188"/>
    </row>
    <row r="17" spans="1:12" ht="16.5" thickBot="1" x14ac:dyDescent="0.25">
      <c r="A17" s="323" t="s">
        <v>183</v>
      </c>
      <c r="B17" s="207" t="s">
        <v>143</v>
      </c>
      <c r="C17" s="208">
        <v>42381</v>
      </c>
      <c r="D17" s="208">
        <v>42243</v>
      </c>
      <c r="E17" s="208">
        <v>42305</v>
      </c>
      <c r="F17" s="208">
        <v>42338</v>
      </c>
      <c r="G17" s="208">
        <v>42361</v>
      </c>
      <c r="H17" s="208">
        <v>42343</v>
      </c>
      <c r="I17" s="208">
        <v>42361</v>
      </c>
      <c r="J17" s="208">
        <v>42361</v>
      </c>
      <c r="K17" s="208">
        <v>42361</v>
      </c>
      <c r="L17" s="208">
        <v>42277</v>
      </c>
    </row>
    <row r="18" spans="1:12" ht="16.5" thickBot="1" x14ac:dyDescent="0.25">
      <c r="A18" s="324"/>
      <c r="B18" s="199" t="s">
        <v>150</v>
      </c>
      <c r="C18" s="206"/>
      <c r="D18" s="206"/>
      <c r="E18" s="188"/>
      <c r="F18" s="188"/>
      <c r="G18" s="188"/>
      <c r="H18" s="188"/>
      <c r="I18" s="188"/>
      <c r="J18" s="188"/>
      <c r="K18" s="188"/>
      <c r="L18" s="188"/>
    </row>
    <row r="19" spans="1:12" ht="173.25" x14ac:dyDescent="0.2">
      <c r="A19" s="325"/>
      <c r="B19" s="209" t="s">
        <v>144</v>
      </c>
      <c r="C19" s="201" t="s">
        <v>450</v>
      </c>
      <c r="D19" s="201" t="s">
        <v>453</v>
      </c>
      <c r="E19" s="188" t="s">
        <v>408</v>
      </c>
      <c r="F19" s="188" t="s">
        <v>409</v>
      </c>
      <c r="G19" s="188" t="s">
        <v>410</v>
      </c>
      <c r="H19" s="188" t="s">
        <v>411</v>
      </c>
      <c r="I19" s="188" t="s">
        <v>412</v>
      </c>
      <c r="J19" s="188" t="s">
        <v>413</v>
      </c>
      <c r="K19" s="188" t="s">
        <v>414</v>
      </c>
      <c r="L19" s="188" t="s">
        <v>415</v>
      </c>
    </row>
    <row r="20" spans="1:12" s="211" customFormat="1" ht="32.25" thickBot="1" x14ac:dyDescent="0.25">
      <c r="A20" s="325"/>
      <c r="B20" s="210" t="s">
        <v>145</v>
      </c>
      <c r="C20" s="192" t="s">
        <v>416</v>
      </c>
      <c r="D20" s="192" t="s">
        <v>417</v>
      </c>
      <c r="E20" s="191" t="s">
        <v>418</v>
      </c>
      <c r="F20" s="192" t="s">
        <v>419</v>
      </c>
      <c r="G20" s="192" t="s">
        <v>420</v>
      </c>
      <c r="H20" s="192" t="s">
        <v>421</v>
      </c>
      <c r="I20" s="192" t="s">
        <v>420</v>
      </c>
      <c r="J20" s="192" t="s">
        <v>420</v>
      </c>
      <c r="K20" s="192" t="s">
        <v>420</v>
      </c>
      <c r="L20" s="192" t="s">
        <v>422</v>
      </c>
    </row>
    <row r="21" spans="1:12" ht="16.5" thickBot="1" x14ac:dyDescent="0.25">
      <c r="A21" s="325"/>
      <c r="B21" s="212" t="s">
        <v>153</v>
      </c>
      <c r="C21" s="206"/>
      <c r="D21" s="206"/>
      <c r="E21" s="188"/>
      <c r="F21" s="188"/>
      <c r="G21" s="188"/>
      <c r="H21" s="188"/>
      <c r="I21" s="188"/>
      <c r="J21" s="188"/>
      <c r="K21" s="188"/>
      <c r="L21" s="188"/>
    </row>
    <row r="22" spans="1:12" ht="31.5" x14ac:dyDescent="0.2">
      <c r="A22" s="325"/>
      <c r="B22" s="209" t="s">
        <v>147</v>
      </c>
      <c r="C22" s="191" t="s">
        <v>172</v>
      </c>
      <c r="D22" s="188" t="s">
        <v>20</v>
      </c>
      <c r="E22" s="192" t="s">
        <v>423</v>
      </c>
      <c r="F22" s="192" t="s">
        <v>423</v>
      </c>
      <c r="G22" s="192" t="s">
        <v>423</v>
      </c>
      <c r="H22" s="192" t="s">
        <v>423</v>
      </c>
      <c r="I22" s="192" t="s">
        <v>423</v>
      </c>
      <c r="J22" s="192" t="s">
        <v>423</v>
      </c>
      <c r="K22" s="192" t="s">
        <v>423</v>
      </c>
      <c r="L22" s="192" t="s">
        <v>423</v>
      </c>
    </row>
    <row r="23" spans="1:12" ht="31.35" customHeight="1" x14ac:dyDescent="0.2">
      <c r="A23" s="325"/>
      <c r="B23" s="213" t="s">
        <v>148</v>
      </c>
      <c r="C23" s="188" t="s">
        <v>451</v>
      </c>
      <c r="D23" s="188" t="s">
        <v>454</v>
      </c>
      <c r="E23" s="188" t="s">
        <v>424</v>
      </c>
      <c r="F23" s="188" t="s">
        <v>424</v>
      </c>
      <c r="G23" s="188" t="s">
        <v>424</v>
      </c>
      <c r="H23" s="188" t="s">
        <v>424</v>
      </c>
      <c r="I23" s="188" t="s">
        <v>424</v>
      </c>
      <c r="J23" s="188" t="s">
        <v>424</v>
      </c>
      <c r="K23" s="188" t="s">
        <v>424</v>
      </c>
      <c r="L23" s="216" t="s">
        <v>424</v>
      </c>
    </row>
    <row r="24" spans="1:12" x14ac:dyDescent="0.2">
      <c r="A24" s="325"/>
      <c r="B24" s="213" t="s">
        <v>149</v>
      </c>
      <c r="C24" s="192" t="s">
        <v>425</v>
      </c>
      <c r="D24" s="192" t="s">
        <v>425</v>
      </c>
      <c r="E24" s="192" t="s">
        <v>425</v>
      </c>
      <c r="F24" s="192" t="s">
        <v>425</v>
      </c>
      <c r="G24" s="192" t="s">
        <v>425</v>
      </c>
      <c r="H24" s="192" t="s">
        <v>425</v>
      </c>
      <c r="I24" s="192" t="s">
        <v>425</v>
      </c>
      <c r="J24" s="192" t="s">
        <v>425</v>
      </c>
      <c r="K24" s="192" t="s">
        <v>425</v>
      </c>
      <c r="L24" s="192" t="s">
        <v>425</v>
      </c>
    </row>
    <row r="25" spans="1:12" ht="205.5" thickBot="1" x14ac:dyDescent="0.25">
      <c r="A25" s="326"/>
      <c r="B25" s="214" t="s">
        <v>146</v>
      </c>
      <c r="C25" s="188" t="s">
        <v>452</v>
      </c>
      <c r="D25" s="188" t="s">
        <v>455</v>
      </c>
      <c r="E25" s="188" t="s">
        <v>426</v>
      </c>
      <c r="F25" s="188" t="s">
        <v>427</v>
      </c>
      <c r="G25" s="188" t="s">
        <v>428</v>
      </c>
      <c r="H25" s="188" t="s">
        <v>429</v>
      </c>
      <c r="I25" s="188" t="s">
        <v>430</v>
      </c>
      <c r="J25" s="188" t="s">
        <v>444</v>
      </c>
      <c r="K25" s="188" t="s">
        <v>445</v>
      </c>
      <c r="L25" s="188" t="s">
        <v>447</v>
      </c>
    </row>
  </sheetData>
  <mergeCells count="5">
    <mergeCell ref="A5:D5"/>
    <mergeCell ref="A17:A25"/>
    <mergeCell ref="A1:B1"/>
    <mergeCell ref="A2:B2"/>
    <mergeCell ref="A3:B3"/>
  </mergeCells>
  <hyperlinks>
    <hyperlink ref="L23" r:id="rId1"/>
  </hyperlinks>
  <pageMargins left="0.7" right="0.7" top="0.75" bottom="0.75" header="0.3" footer="0.3"/>
  <pageSetup scale="83" fitToHeight="0" orientation="landscape" r:id="rId2"/>
  <headerFooter>
    <oddHeader>&amp;L&amp;"Calibri Light,Bold"&amp;24Reporting Requirements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34"/>
  <sheetViews>
    <sheetView zoomScale="75" zoomScaleNormal="75" workbookViewId="0">
      <selection activeCell="B2" sqref="B2"/>
    </sheetView>
  </sheetViews>
  <sheetFormatPr defaultColWidth="9.140625" defaultRowHeight="15.75" x14ac:dyDescent="0.2"/>
  <cols>
    <col min="1" max="1" width="68" style="65" customWidth="1"/>
    <col min="2" max="2" width="75" style="65" customWidth="1"/>
    <col min="3" max="3" width="68.140625" style="65" customWidth="1"/>
    <col min="4" max="16384" width="9.140625" style="65"/>
  </cols>
  <sheetData>
    <row r="1" spans="1:3" x14ac:dyDescent="0.2">
      <c r="A1" s="61" t="s">
        <v>2</v>
      </c>
      <c r="B1" s="62" t="str">
        <f>'Cover Page'!$D$20</f>
        <v>South Carolina Commission for the Blind</v>
      </c>
    </row>
    <row r="2" spans="1:3" x14ac:dyDescent="0.2">
      <c r="A2" s="61" t="s">
        <v>3</v>
      </c>
      <c r="B2" s="242">
        <v>42377</v>
      </c>
    </row>
    <row r="3" spans="1:3" s="142" customFormat="1" x14ac:dyDescent="0.2">
      <c r="A3" s="43" t="s">
        <v>13</v>
      </c>
      <c r="B3" s="44" t="s">
        <v>166</v>
      </c>
    </row>
    <row r="4" spans="1:3" x14ac:dyDescent="0.2">
      <c r="A4" s="46"/>
      <c r="B4" s="97"/>
    </row>
    <row r="5" spans="1:3" x14ac:dyDescent="0.2">
      <c r="A5" s="329" t="s">
        <v>111</v>
      </c>
      <c r="B5" s="283"/>
      <c r="C5" s="126"/>
    </row>
    <row r="6" spans="1:3" ht="17.25" x14ac:dyDescent="0.2">
      <c r="A6" s="266" t="s">
        <v>110</v>
      </c>
      <c r="B6" s="266"/>
    </row>
    <row r="7" spans="1:3" s="117" customFormat="1" ht="17.25" x14ac:dyDescent="0.2">
      <c r="A7" s="114"/>
      <c r="B7" s="114"/>
    </row>
    <row r="8" spans="1:3" s="117" customFormat="1" ht="32.25" customHeight="1" x14ac:dyDescent="0.2">
      <c r="A8" s="143" t="s">
        <v>234</v>
      </c>
      <c r="B8" s="95" t="s">
        <v>163</v>
      </c>
    </row>
    <row r="9" spans="1:3" s="117" customFormat="1" x14ac:dyDescent="0.2">
      <c r="A9" s="125"/>
      <c r="B9" s="97"/>
    </row>
    <row r="10" spans="1:3" x14ac:dyDescent="0.2">
      <c r="A10" s="330" t="s">
        <v>165</v>
      </c>
      <c r="B10" s="331"/>
      <c r="C10" s="331"/>
    </row>
    <row r="11" spans="1:3" s="117" customFormat="1" x14ac:dyDescent="0.2">
      <c r="A11" s="46"/>
      <c r="B11" s="97"/>
    </row>
    <row r="12" spans="1:3" ht="36" customHeight="1" x14ac:dyDescent="0.2">
      <c r="A12" s="43" t="s">
        <v>109</v>
      </c>
      <c r="B12" s="332" t="s">
        <v>164</v>
      </c>
      <c r="C12" s="293"/>
    </row>
    <row r="13" spans="1:3" x14ac:dyDescent="0.2">
      <c r="A13" s="115" t="s">
        <v>163</v>
      </c>
      <c r="B13" s="333"/>
      <c r="C13" s="293"/>
    </row>
    <row r="14" spans="1:3" x14ac:dyDescent="0.2">
      <c r="A14" s="115"/>
      <c r="B14" s="333"/>
      <c r="C14" s="293"/>
    </row>
    <row r="15" spans="1:3" x14ac:dyDescent="0.2">
      <c r="A15" s="22"/>
      <c r="B15" s="334"/>
      <c r="C15" s="335"/>
    </row>
    <row r="16" spans="1:3" x14ac:dyDescent="0.2">
      <c r="A16" s="46"/>
      <c r="B16" s="97"/>
    </row>
    <row r="17" spans="1:3" s="66" customFormat="1" x14ac:dyDescent="0.2">
      <c r="A17" s="98"/>
      <c r="B17" s="99"/>
      <c r="C17" s="99"/>
    </row>
    <row r="18" spans="1:3" s="66" customFormat="1" x14ac:dyDescent="0.2">
      <c r="A18" s="116" t="s">
        <v>213</v>
      </c>
      <c r="B18" s="127"/>
      <c r="C18" s="128"/>
    </row>
    <row r="19" spans="1:3" ht="17.25" customHeight="1" x14ac:dyDescent="0.2">
      <c r="A19" s="266" t="s">
        <v>159</v>
      </c>
      <c r="B19" s="266"/>
    </row>
    <row r="21" spans="1:3" ht="67.5" customHeight="1" x14ac:dyDescent="0.2">
      <c r="A21" s="43" t="s">
        <v>160</v>
      </c>
      <c r="B21" s="43" t="s">
        <v>157</v>
      </c>
      <c r="C21" s="43" t="s">
        <v>184</v>
      </c>
    </row>
    <row r="22" spans="1:3" ht="47.25" x14ac:dyDescent="0.2">
      <c r="A22" s="101" t="s">
        <v>679</v>
      </c>
      <c r="B22" s="101" t="s">
        <v>681</v>
      </c>
      <c r="C22" s="101" t="s">
        <v>682</v>
      </c>
    </row>
    <row r="23" spans="1:3" ht="31.5" x14ac:dyDescent="0.2">
      <c r="A23" s="38" t="s">
        <v>680</v>
      </c>
      <c r="B23" s="38">
        <v>2</v>
      </c>
      <c r="C23" s="38">
        <v>2</v>
      </c>
    </row>
    <row r="24" spans="1:3" x14ac:dyDescent="0.2">
      <c r="A24" s="38">
        <v>3</v>
      </c>
      <c r="B24" s="38">
        <v>3</v>
      </c>
      <c r="C24" s="38">
        <v>3</v>
      </c>
    </row>
    <row r="25" spans="1:3" s="117" customFormat="1" x14ac:dyDescent="0.2">
      <c r="A25" s="36"/>
      <c r="B25" s="36"/>
    </row>
    <row r="27" spans="1:3" s="117" customFormat="1" ht="65.25" customHeight="1" x14ac:dyDescent="0.2">
      <c r="A27" s="43" t="s">
        <v>185</v>
      </c>
      <c r="B27" s="43" t="s">
        <v>158</v>
      </c>
      <c r="C27" s="43" t="s">
        <v>204</v>
      </c>
    </row>
    <row r="28" spans="1:3" s="117" customFormat="1" ht="31.5" x14ac:dyDescent="0.2">
      <c r="A28" s="140" t="s">
        <v>163</v>
      </c>
      <c r="B28" s="101" t="s">
        <v>683</v>
      </c>
      <c r="C28" s="115"/>
    </row>
    <row r="29" spans="1:3" s="117" customFormat="1" x14ac:dyDescent="0.2">
      <c r="A29" s="43" t="s">
        <v>186</v>
      </c>
      <c r="B29" s="38">
        <v>2</v>
      </c>
      <c r="C29" s="115"/>
    </row>
    <row r="30" spans="1:3" x14ac:dyDescent="0.2">
      <c r="A30" s="140"/>
      <c r="B30" s="38">
        <v>3</v>
      </c>
      <c r="C30" s="115"/>
    </row>
    <row r="32" spans="1:3" x14ac:dyDescent="0.2">
      <c r="B32" s="117"/>
    </row>
    <row r="33" spans="2:2" x14ac:dyDescent="0.2">
      <c r="B33" s="117"/>
    </row>
    <row r="34" spans="2:2" x14ac:dyDescent="0.2">
      <c r="B34" s="117"/>
    </row>
  </sheetData>
  <mergeCells count="8">
    <mergeCell ref="A6:B6"/>
    <mergeCell ref="A19:B19"/>
    <mergeCell ref="A5:B5"/>
    <mergeCell ref="A10:C10"/>
    <mergeCell ref="B12:C12"/>
    <mergeCell ref="B13:C13"/>
    <mergeCell ref="B14:C14"/>
    <mergeCell ref="B15:C15"/>
  </mergeCells>
  <pageMargins left="0.7" right="0.7" top="0.75" bottom="0.75" header="0.3" footer="0.3"/>
  <pageSetup scale="59" fitToHeight="0" orientation="landscape" r:id="rId1"/>
  <headerFooter>
    <oddHeader>&amp;L&amp;"Calibri Light,Bold"&amp;24Restructuring Recommendations and Feedback</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Sheet7!$A$21:$A$22</xm:f>
          </x14:formula1>
          <xm:sqref>B8 A13:A15</xm:sqref>
        </x14:dataValidation>
        <x14:dataValidation type="list" allowBlank="1" showInputMessage="1" showErrorMessage="1">
          <x14:formula1>
            <xm:f>Sheet7!$A$25:$A$26</xm:f>
          </x14:formula1>
          <xm:sqref>A28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2" customWidth="1"/>
    <col min="2" max="4" width="9.140625" style="2"/>
    <col min="5" max="5" width="30.5703125" style="2" bestFit="1" customWidth="1"/>
    <col min="6" max="16384" width="9.140625" style="2"/>
  </cols>
  <sheetData>
    <row r="1" spans="1:1" ht="38.25" x14ac:dyDescent="0.2">
      <c r="A1" s="2" t="s">
        <v>24</v>
      </c>
    </row>
    <row r="3" spans="1:1" x14ac:dyDescent="0.2">
      <c r="A3" s="3" t="s">
        <v>26</v>
      </c>
    </row>
    <row r="4" spans="1:1" x14ac:dyDescent="0.2">
      <c r="A4" s="2" t="s">
        <v>15</v>
      </c>
    </row>
    <row r="5" spans="1:1" x14ac:dyDescent="0.2">
      <c r="A5" s="2" t="s">
        <v>25</v>
      </c>
    </row>
    <row r="6" spans="1:1" x14ac:dyDescent="0.2">
      <c r="A6" s="2" t="s">
        <v>47</v>
      </c>
    </row>
    <row r="8" spans="1:1" x14ac:dyDescent="0.2">
      <c r="A8" s="3" t="s">
        <v>27</v>
      </c>
    </row>
    <row r="9" spans="1:1" x14ac:dyDescent="0.2">
      <c r="A9" s="2" t="s">
        <v>28</v>
      </c>
    </row>
    <row r="10" spans="1:1" x14ac:dyDescent="0.2">
      <c r="A10" s="2" t="s">
        <v>29</v>
      </c>
    </row>
    <row r="11" spans="1:1" x14ac:dyDescent="0.2">
      <c r="A11" s="2" t="s">
        <v>30</v>
      </c>
    </row>
    <row r="12" spans="1:1" x14ac:dyDescent="0.2">
      <c r="A12" s="2" t="s">
        <v>31</v>
      </c>
    </row>
    <row r="15" spans="1:1" ht="33.75" customHeight="1" x14ac:dyDescent="0.2">
      <c r="A15" s="3" t="s">
        <v>42</v>
      </c>
    </row>
    <row r="16" spans="1:1" x14ac:dyDescent="0.2">
      <c r="A16" s="2" t="s">
        <v>43</v>
      </c>
    </row>
    <row r="17" spans="1:1" x14ac:dyDescent="0.2">
      <c r="A17" s="2" t="s">
        <v>44</v>
      </c>
    </row>
    <row r="18" spans="1:1" x14ac:dyDescent="0.2">
      <c r="A18" s="2" t="s">
        <v>45</v>
      </c>
    </row>
    <row r="20" spans="1:1" x14ac:dyDescent="0.2">
      <c r="A20" s="3" t="s">
        <v>161</v>
      </c>
    </row>
    <row r="21" spans="1:1" x14ac:dyDescent="0.2">
      <c r="A21" s="2" t="s">
        <v>162</v>
      </c>
    </row>
    <row r="22" spans="1:1" x14ac:dyDescent="0.2">
      <c r="A22" s="2" t="s">
        <v>163</v>
      </c>
    </row>
    <row r="24" spans="1:1" ht="31.5" x14ac:dyDescent="0.2">
      <c r="A24" s="46" t="s">
        <v>185</v>
      </c>
    </row>
    <row r="25" spans="1:1" x14ac:dyDescent="0.2">
      <c r="A25" s="141" t="s">
        <v>162</v>
      </c>
    </row>
    <row r="26" spans="1:1" x14ac:dyDescent="0.2">
      <c r="A26" s="141" t="s">
        <v>163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21"/>
  <sheetViews>
    <sheetView topLeftCell="A16" workbookViewId="0">
      <selection activeCell="C22" sqref="C22"/>
    </sheetView>
  </sheetViews>
  <sheetFormatPr defaultColWidth="9.140625" defaultRowHeight="15.75" x14ac:dyDescent="0.2"/>
  <cols>
    <col min="1" max="1" width="8.42578125" style="12" customWidth="1"/>
    <col min="2" max="2" width="18.5703125" style="12" customWidth="1"/>
    <col min="3" max="3" width="9.5703125" style="12" customWidth="1"/>
    <col min="4" max="4" width="71.42578125" style="12" customWidth="1"/>
    <col min="5" max="5" width="21.85546875" style="12" customWidth="1"/>
    <col min="6" max="6" width="13.42578125" style="12" customWidth="1"/>
    <col min="7" max="16384" width="9.140625" style="12"/>
  </cols>
  <sheetData>
    <row r="1" spans="1:6" s="117" customFormat="1" ht="51.75" customHeight="1" x14ac:dyDescent="0.2">
      <c r="A1" s="264" t="s">
        <v>177</v>
      </c>
      <c r="B1" s="265"/>
      <c r="C1" s="265"/>
      <c r="D1" s="265"/>
      <c r="E1" s="265"/>
    </row>
    <row r="2" spans="1:6" s="117" customFormat="1" x14ac:dyDescent="0.2"/>
    <row r="3" spans="1:6" x14ac:dyDescent="0.2">
      <c r="A3" s="267" t="s">
        <v>2</v>
      </c>
      <c r="B3" s="268"/>
      <c r="C3" s="269" t="str">
        <f>'Cover Page'!$D$20</f>
        <v>South Carolina Commission for the Blind</v>
      </c>
      <c r="D3" s="269"/>
    </row>
    <row r="4" spans="1:6" x14ac:dyDescent="0.2">
      <c r="A4" s="267" t="s">
        <v>3</v>
      </c>
      <c r="B4" s="268"/>
      <c r="C4" s="270">
        <v>42377</v>
      </c>
      <c r="D4" s="269"/>
    </row>
    <row r="5" spans="1:6" s="154" customFormat="1" x14ac:dyDescent="0.2">
      <c r="A5" s="156"/>
      <c r="B5" s="155"/>
      <c r="C5" s="16"/>
      <c r="D5" s="16"/>
    </row>
    <row r="6" spans="1:6" ht="162.75" customHeight="1" x14ac:dyDescent="0.2">
      <c r="A6" s="266" t="s">
        <v>216</v>
      </c>
      <c r="B6" s="266"/>
      <c r="C6" s="266"/>
      <c r="D6" s="266"/>
      <c r="E6" s="266"/>
      <c r="F6" s="23"/>
    </row>
    <row r="7" spans="1:6" s="15" customFormat="1" x14ac:dyDescent="0.2"/>
    <row r="8" spans="1:6" ht="47.25" x14ac:dyDescent="0.2">
      <c r="A8" s="162" t="s">
        <v>1</v>
      </c>
      <c r="B8" s="162" t="s">
        <v>17</v>
      </c>
      <c r="C8" s="162" t="s">
        <v>14</v>
      </c>
      <c r="D8" s="162" t="s">
        <v>12</v>
      </c>
      <c r="E8" s="34" t="s">
        <v>16</v>
      </c>
    </row>
    <row r="9" spans="1:6" ht="31.5" x14ac:dyDescent="0.2">
      <c r="A9" s="55">
        <v>1</v>
      </c>
      <c r="B9" s="55" t="s">
        <v>243</v>
      </c>
      <c r="C9" s="55" t="s">
        <v>15</v>
      </c>
      <c r="D9" s="55" t="s">
        <v>254</v>
      </c>
      <c r="E9" s="55" t="s">
        <v>37</v>
      </c>
    </row>
    <row r="10" spans="1:6" ht="31.5" x14ac:dyDescent="0.2">
      <c r="A10" s="55">
        <v>2</v>
      </c>
      <c r="B10" s="55" t="s">
        <v>244</v>
      </c>
      <c r="C10" s="55" t="s">
        <v>15</v>
      </c>
      <c r="D10" s="55" t="s">
        <v>245</v>
      </c>
      <c r="E10" s="55" t="s">
        <v>37</v>
      </c>
    </row>
    <row r="11" spans="1:6" x14ac:dyDescent="0.2">
      <c r="A11" s="55">
        <v>3</v>
      </c>
      <c r="B11" s="55" t="s">
        <v>246</v>
      </c>
      <c r="C11" s="55" t="s">
        <v>15</v>
      </c>
      <c r="D11" s="55" t="s">
        <v>247</v>
      </c>
      <c r="E11" s="55" t="s">
        <v>37</v>
      </c>
    </row>
    <row r="12" spans="1:6" ht="31.5" x14ac:dyDescent="0.25">
      <c r="A12" s="161">
        <v>4</v>
      </c>
      <c r="B12" s="163" t="s">
        <v>248</v>
      </c>
      <c r="C12" s="161" t="s">
        <v>15</v>
      </c>
      <c r="D12" s="161" t="s">
        <v>249</v>
      </c>
      <c r="E12" s="161" t="s">
        <v>37</v>
      </c>
    </row>
    <row r="13" spans="1:6" ht="47.25" x14ac:dyDescent="0.2">
      <c r="A13" s="161">
        <v>5</v>
      </c>
      <c r="B13" s="161" t="s">
        <v>250</v>
      </c>
      <c r="C13" s="161" t="s">
        <v>15</v>
      </c>
      <c r="D13" s="161" t="s">
        <v>251</v>
      </c>
      <c r="E13" s="161" t="s">
        <v>37</v>
      </c>
    </row>
    <row r="14" spans="1:6" ht="47.25" x14ac:dyDescent="0.2">
      <c r="A14" s="161">
        <v>6</v>
      </c>
      <c r="B14" s="161" t="s">
        <v>252</v>
      </c>
      <c r="C14" s="161" t="s">
        <v>15</v>
      </c>
      <c r="D14" s="161" t="s">
        <v>253</v>
      </c>
      <c r="E14" s="161" t="s">
        <v>37</v>
      </c>
    </row>
    <row r="15" spans="1:6" ht="63" x14ac:dyDescent="0.2">
      <c r="A15" s="161">
        <v>7</v>
      </c>
      <c r="B15" s="161" t="s">
        <v>255</v>
      </c>
      <c r="C15" s="161" t="s">
        <v>15</v>
      </c>
      <c r="D15" s="161" t="s">
        <v>256</v>
      </c>
      <c r="E15" s="161" t="s">
        <v>37</v>
      </c>
    </row>
    <row r="16" spans="1:6" ht="78.75" x14ac:dyDescent="0.2">
      <c r="A16" s="161">
        <v>8</v>
      </c>
      <c r="B16" s="161" t="s">
        <v>257</v>
      </c>
      <c r="C16" s="161" t="s">
        <v>15</v>
      </c>
      <c r="D16" s="161" t="s">
        <v>258</v>
      </c>
      <c r="E16" s="161" t="s">
        <v>37</v>
      </c>
    </row>
    <row r="17" spans="1:5" ht="47.25" x14ac:dyDescent="0.2">
      <c r="A17" s="161">
        <v>9</v>
      </c>
      <c r="B17" s="161" t="s">
        <v>259</v>
      </c>
      <c r="C17" s="161" t="s">
        <v>15</v>
      </c>
      <c r="D17" s="161" t="s">
        <v>260</v>
      </c>
      <c r="E17" s="161" t="s">
        <v>37</v>
      </c>
    </row>
    <row r="18" spans="1:5" ht="31.5" x14ac:dyDescent="0.2">
      <c r="A18" s="161">
        <v>10</v>
      </c>
      <c r="B18" s="161" t="s">
        <v>261</v>
      </c>
      <c r="C18" s="161" t="s">
        <v>15</v>
      </c>
      <c r="D18" s="161" t="s">
        <v>262</v>
      </c>
      <c r="E18" s="161" t="s">
        <v>37</v>
      </c>
    </row>
    <row r="19" spans="1:5" ht="78.75" x14ac:dyDescent="0.2">
      <c r="A19" s="161">
        <v>11</v>
      </c>
      <c r="B19" s="161" t="s">
        <v>263</v>
      </c>
      <c r="C19" s="161" t="s">
        <v>25</v>
      </c>
      <c r="D19" s="161" t="s">
        <v>264</v>
      </c>
      <c r="E19" s="161" t="s">
        <v>269</v>
      </c>
    </row>
    <row r="20" spans="1:5" ht="94.5" x14ac:dyDescent="0.2">
      <c r="A20" s="161">
        <v>12</v>
      </c>
      <c r="B20" s="161" t="s">
        <v>265</v>
      </c>
      <c r="C20" s="161" t="s">
        <v>25</v>
      </c>
      <c r="D20" s="161" t="s">
        <v>266</v>
      </c>
      <c r="E20" s="161" t="s">
        <v>269</v>
      </c>
    </row>
    <row r="21" spans="1:5" ht="63" x14ac:dyDescent="0.2">
      <c r="A21" s="161">
        <v>13</v>
      </c>
      <c r="B21" s="161" t="s">
        <v>267</v>
      </c>
      <c r="C21" s="161" t="s">
        <v>15</v>
      </c>
      <c r="D21" s="161" t="s">
        <v>268</v>
      </c>
      <c r="E21" s="161" t="s">
        <v>269</v>
      </c>
    </row>
  </sheetData>
  <mergeCells count="6">
    <mergeCell ref="A1:E1"/>
    <mergeCell ref="A6:E6"/>
    <mergeCell ref="A3:B3"/>
    <mergeCell ref="A4:B4"/>
    <mergeCell ref="C3:D3"/>
    <mergeCell ref="C4:D4"/>
  </mergeCells>
  <pageMargins left="0.7" right="0.7" top="0.75" bottom="0.75" header="0.3" footer="0.3"/>
  <pageSetup scale="96" fitToHeight="0" orientation="landscape" r:id="rId1"/>
  <headerFooter>
    <oddHeader>&amp;L&amp;"Calibri Light,Bold"&amp;24Legal Standards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0"/>
  <sheetViews>
    <sheetView topLeftCell="A19" workbookViewId="0">
      <selection activeCell="A19" sqref="A19"/>
    </sheetView>
  </sheetViews>
  <sheetFormatPr defaultColWidth="9.140625" defaultRowHeight="15.75" x14ac:dyDescent="0.25"/>
  <cols>
    <col min="1" max="1" width="32.42578125" style="56" customWidth="1"/>
    <col min="2" max="2" width="53.42578125" style="56" customWidth="1"/>
    <col min="3" max="3" width="39.42578125" style="56" customWidth="1"/>
    <col min="4" max="4" width="45.42578125" style="56" customWidth="1"/>
    <col min="5" max="5" width="17.85546875" style="56" customWidth="1"/>
    <col min="6" max="6" width="13.5703125" style="56" customWidth="1"/>
    <col min="7" max="7" width="20.140625" style="56" customWidth="1"/>
    <col min="8" max="16384" width="9.140625" style="56"/>
  </cols>
  <sheetData>
    <row r="1" spans="1:7" ht="98.25" customHeight="1" x14ac:dyDescent="0.25">
      <c r="A1" s="264" t="s">
        <v>205</v>
      </c>
      <c r="B1" s="265"/>
      <c r="C1" s="265"/>
      <c r="D1" s="265"/>
      <c r="E1" s="265"/>
      <c r="F1" s="265"/>
      <c r="G1" s="265"/>
    </row>
    <row r="3" spans="1:7" s="12" customFormat="1" x14ac:dyDescent="0.2">
      <c r="A3" s="43" t="s">
        <v>2</v>
      </c>
      <c r="B3" s="62" t="str">
        <f>'Cover Page'!$D$20</f>
        <v>South Carolina Commission for the Blind</v>
      </c>
      <c r="C3" s="16"/>
    </row>
    <row r="4" spans="1:7" s="12" customFormat="1" x14ac:dyDescent="0.2">
      <c r="A4" s="43" t="s">
        <v>3</v>
      </c>
      <c r="B4" s="44">
        <v>42377</v>
      </c>
      <c r="C4" s="16"/>
      <c r="D4" s="45"/>
    </row>
    <row r="5" spans="1:7" s="12" customFormat="1" ht="36.75" customHeight="1" x14ac:dyDescent="0.2">
      <c r="A5" s="43" t="s">
        <v>13</v>
      </c>
      <c r="B5" s="44" t="s">
        <v>166</v>
      </c>
      <c r="D5" s="45"/>
    </row>
    <row r="7" spans="1:7" ht="17.25" x14ac:dyDescent="0.3">
      <c r="A7" s="266" t="s">
        <v>218</v>
      </c>
      <c r="B7" s="276"/>
      <c r="C7" s="276"/>
      <c r="D7" s="276"/>
      <c r="E7" s="276"/>
      <c r="F7" s="277"/>
      <c r="G7" s="277"/>
    </row>
    <row r="8" spans="1:7" ht="12" customHeight="1" x14ac:dyDescent="0.25">
      <c r="A8" s="23"/>
      <c r="B8" s="57"/>
      <c r="C8" s="57"/>
      <c r="D8" s="57"/>
      <c r="E8" s="57"/>
    </row>
    <row r="9" spans="1:7" ht="54.95" customHeight="1" x14ac:dyDescent="0.25">
      <c r="A9" s="280" t="s">
        <v>22</v>
      </c>
      <c r="B9" s="279"/>
      <c r="C9" s="278" t="s">
        <v>270</v>
      </c>
      <c r="D9" s="279"/>
      <c r="E9" s="57"/>
    </row>
    <row r="10" spans="1:7" ht="39.950000000000003" customHeight="1" x14ac:dyDescent="0.25">
      <c r="A10" s="280" t="s">
        <v>72</v>
      </c>
      <c r="B10" s="279"/>
      <c r="C10" s="278" t="s">
        <v>271</v>
      </c>
      <c r="D10" s="279"/>
      <c r="E10" s="57"/>
    </row>
    <row r="11" spans="1:7" ht="35.1" customHeight="1" x14ac:dyDescent="0.25">
      <c r="A11" s="280" t="s">
        <v>23</v>
      </c>
      <c r="B11" s="279"/>
      <c r="C11" s="278" t="s">
        <v>272</v>
      </c>
      <c r="D11" s="279"/>
    </row>
    <row r="12" spans="1:7" ht="35.1" customHeight="1" x14ac:dyDescent="0.25">
      <c r="A12" s="280" t="s">
        <v>71</v>
      </c>
      <c r="B12" s="279"/>
      <c r="C12" s="278" t="s">
        <v>271</v>
      </c>
      <c r="D12" s="279"/>
    </row>
    <row r="13" spans="1:7" ht="11.25" customHeight="1" x14ac:dyDescent="0.25">
      <c r="A13" s="78"/>
      <c r="B13" s="79"/>
    </row>
    <row r="14" spans="1:7" ht="214.5" customHeight="1" x14ac:dyDescent="0.3">
      <c r="A14" s="266" t="s">
        <v>223</v>
      </c>
      <c r="B14" s="276"/>
      <c r="C14" s="276"/>
      <c r="D14" s="276"/>
      <c r="E14" s="276"/>
      <c r="F14" s="277"/>
      <c r="G14" s="277"/>
    </row>
    <row r="15" spans="1:7" ht="16.5" thickBot="1" x14ac:dyDescent="0.3"/>
    <row r="16" spans="1:7" ht="35.25" customHeight="1" thickBot="1" x14ac:dyDescent="0.3">
      <c r="A16" s="84" t="s">
        <v>103</v>
      </c>
      <c r="B16" s="90" t="s">
        <v>69</v>
      </c>
      <c r="C16" s="87" t="s">
        <v>73</v>
      </c>
      <c r="D16" s="91" t="s">
        <v>75</v>
      </c>
      <c r="E16" s="271" t="s">
        <v>97</v>
      </c>
      <c r="F16" s="273" t="s">
        <v>98</v>
      </c>
      <c r="G16" s="275" t="s">
        <v>54</v>
      </c>
    </row>
    <row r="17" spans="1:7" ht="84" customHeight="1" x14ac:dyDescent="0.25">
      <c r="A17" s="80" t="s">
        <v>80</v>
      </c>
      <c r="B17" s="82" t="s">
        <v>70</v>
      </c>
      <c r="C17" s="81" t="s">
        <v>74</v>
      </c>
      <c r="D17" s="92" t="s">
        <v>219</v>
      </c>
      <c r="E17" s="272"/>
      <c r="F17" s="274"/>
      <c r="G17" s="272"/>
    </row>
    <row r="18" spans="1:7" ht="204.75" x14ac:dyDescent="0.25">
      <c r="A18" s="53" t="s">
        <v>276</v>
      </c>
      <c r="B18" s="164" t="s">
        <v>273</v>
      </c>
      <c r="C18" s="83" t="s">
        <v>279</v>
      </c>
      <c r="D18" s="165" t="s">
        <v>280</v>
      </c>
      <c r="E18" s="166" t="s">
        <v>281</v>
      </c>
      <c r="F18" s="167" t="s">
        <v>282</v>
      </c>
      <c r="G18" s="168" t="s">
        <v>283</v>
      </c>
    </row>
    <row r="19" spans="1:7" ht="173.25" x14ac:dyDescent="0.25">
      <c r="A19" s="83" t="s">
        <v>719</v>
      </c>
      <c r="B19" s="88" t="s">
        <v>274</v>
      </c>
      <c r="C19" s="83" t="s">
        <v>284</v>
      </c>
      <c r="D19" s="165" t="s">
        <v>287</v>
      </c>
      <c r="E19" s="166" t="s">
        <v>285</v>
      </c>
      <c r="F19" s="58"/>
      <c r="G19" s="168" t="s">
        <v>286</v>
      </c>
    </row>
    <row r="20" spans="1:7" ht="173.25" x14ac:dyDescent="0.25">
      <c r="A20" s="83" t="s">
        <v>278</v>
      </c>
      <c r="B20" s="88" t="s">
        <v>275</v>
      </c>
      <c r="C20" s="83" t="s">
        <v>289</v>
      </c>
      <c r="D20" s="89" t="s">
        <v>288</v>
      </c>
      <c r="E20" s="166" t="s">
        <v>290</v>
      </c>
      <c r="F20" s="58"/>
      <c r="G20" s="168" t="s">
        <v>291</v>
      </c>
    </row>
  </sheetData>
  <mergeCells count="14">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pageMargins left="0.7" right="0.7" top="0.75" bottom="0.75" header="0.3" footer="0.3"/>
  <pageSetup scale="57" fitToHeight="0" orientation="landscape" r:id="rId1"/>
  <headerFooter>
    <oddHeader>&amp;L&amp;"Calibri Light,Bold"&amp;24Mission, Vision and Goals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85"/>
  <sheetViews>
    <sheetView topLeftCell="A26" workbookViewId="0">
      <selection activeCell="A28" sqref="A28"/>
    </sheetView>
  </sheetViews>
  <sheetFormatPr defaultColWidth="9.140625" defaultRowHeight="15.75" x14ac:dyDescent="0.2"/>
  <cols>
    <col min="1" max="1" width="23" style="121" customWidth="1"/>
    <col min="2" max="2" width="27.42578125" style="52" customWidth="1"/>
    <col min="3" max="3" width="44.140625" style="52" customWidth="1"/>
    <col min="4" max="4" width="36.42578125" style="52" customWidth="1"/>
    <col min="5" max="5" width="11.5703125" style="52" customWidth="1"/>
    <col min="6" max="6" width="13.5703125" style="52" customWidth="1"/>
    <col min="7" max="7" width="16.85546875" style="52" customWidth="1"/>
    <col min="8" max="8" width="23.85546875" style="52" customWidth="1"/>
    <col min="9" max="9" width="16.42578125" style="52" customWidth="1"/>
    <col min="10" max="10" width="31.140625" style="52" customWidth="1"/>
    <col min="11" max="16384" width="9.140625" style="52"/>
  </cols>
  <sheetData>
    <row r="1" spans="1:10" x14ac:dyDescent="0.2">
      <c r="A1" s="281" t="s">
        <v>221</v>
      </c>
      <c r="B1" s="263"/>
      <c r="C1" s="263"/>
      <c r="D1" s="263"/>
      <c r="E1" s="263"/>
      <c r="F1" s="263"/>
      <c r="G1" s="263"/>
      <c r="H1" s="263"/>
      <c r="I1" s="263"/>
      <c r="J1" s="263"/>
    </row>
    <row r="3" spans="1:10" s="12" customFormat="1" x14ac:dyDescent="0.2">
      <c r="A3" s="267" t="s">
        <v>2</v>
      </c>
      <c r="B3" s="282"/>
      <c r="C3" s="62" t="str">
        <f>'Cover Page'!$D$20</f>
        <v>South Carolina Commission for the Blind</v>
      </c>
      <c r="D3" s="11"/>
    </row>
    <row r="4" spans="1:10" s="12" customFormat="1" x14ac:dyDescent="0.2">
      <c r="A4" s="267" t="s">
        <v>3</v>
      </c>
      <c r="B4" s="282"/>
      <c r="C4" s="44">
        <v>42377</v>
      </c>
      <c r="D4" s="11"/>
    </row>
    <row r="5" spans="1:10" s="12" customFormat="1" x14ac:dyDescent="0.2">
      <c r="A5" s="267" t="s">
        <v>13</v>
      </c>
      <c r="B5" s="282"/>
      <c r="C5" s="62" t="s">
        <v>166</v>
      </c>
      <c r="D5" s="11"/>
    </row>
    <row r="6" spans="1:10" s="12" customFormat="1" x14ac:dyDescent="0.2">
      <c r="A6" s="113"/>
      <c r="B6" s="46"/>
      <c r="C6" s="46"/>
      <c r="D6" s="66"/>
    </row>
    <row r="7" spans="1:10" s="12" customFormat="1" ht="17.25" x14ac:dyDescent="0.2">
      <c r="A7" s="266" t="s">
        <v>222</v>
      </c>
      <c r="B7" s="266"/>
      <c r="C7" s="266"/>
      <c r="D7" s="266"/>
      <c r="E7" s="266"/>
      <c r="F7" s="266"/>
      <c r="G7" s="266"/>
      <c r="H7" s="266"/>
      <c r="I7" s="266"/>
      <c r="J7" s="266"/>
    </row>
    <row r="8" spans="1:10" ht="16.5" thickBot="1" x14ac:dyDescent="0.25">
      <c r="A8" s="118"/>
      <c r="B8" s="50"/>
      <c r="C8" s="50"/>
      <c r="D8" s="51"/>
      <c r="E8" s="51"/>
    </row>
    <row r="9" spans="1:10" ht="48" thickBot="1" x14ac:dyDescent="0.25">
      <c r="A9" s="119" t="s">
        <v>102</v>
      </c>
      <c r="B9" s="63" t="s">
        <v>76</v>
      </c>
      <c r="C9" s="84" t="s">
        <v>95</v>
      </c>
      <c r="D9" s="86" t="s">
        <v>96</v>
      </c>
      <c r="E9" s="271" t="s">
        <v>97</v>
      </c>
      <c r="F9" s="275" t="s">
        <v>98</v>
      </c>
      <c r="G9" s="275" t="s">
        <v>54</v>
      </c>
      <c r="H9" s="275" t="s">
        <v>55</v>
      </c>
      <c r="I9" s="271" t="s">
        <v>101</v>
      </c>
      <c r="J9" s="271" t="s">
        <v>99</v>
      </c>
    </row>
    <row r="10" spans="1:10" ht="94.5" x14ac:dyDescent="0.2">
      <c r="A10" s="120" t="s">
        <v>81</v>
      </c>
      <c r="B10" s="171" t="s">
        <v>104</v>
      </c>
      <c r="C10" s="81" t="s">
        <v>100</v>
      </c>
      <c r="D10" s="172" t="s">
        <v>220</v>
      </c>
      <c r="E10" s="272"/>
      <c r="F10" s="272"/>
      <c r="G10" s="272"/>
      <c r="H10" s="272"/>
      <c r="I10" s="272"/>
      <c r="J10" s="272"/>
    </row>
    <row r="11" spans="1:10" s="174" customFormat="1" ht="189" x14ac:dyDescent="0.2">
      <c r="A11" s="173" t="s">
        <v>276</v>
      </c>
      <c r="B11" s="174" t="s">
        <v>292</v>
      </c>
      <c r="C11" s="174" t="s">
        <v>279</v>
      </c>
      <c r="D11" s="176" t="s">
        <v>280</v>
      </c>
      <c r="E11" s="170" t="s">
        <v>281</v>
      </c>
      <c r="F11" s="170" t="s">
        <v>337</v>
      </c>
      <c r="G11" s="170" t="s">
        <v>340</v>
      </c>
      <c r="H11" s="170" t="s">
        <v>346</v>
      </c>
      <c r="I11" s="170" t="s">
        <v>348</v>
      </c>
      <c r="J11" s="176" t="s">
        <v>354</v>
      </c>
    </row>
    <row r="12" spans="1:10" s="174" customFormat="1" ht="63" x14ac:dyDescent="0.2">
      <c r="A12" s="150"/>
      <c r="B12" s="174" t="s">
        <v>293</v>
      </c>
      <c r="C12" s="169" t="s">
        <v>77</v>
      </c>
      <c r="D12" s="169" t="s">
        <v>77</v>
      </c>
      <c r="E12" s="169" t="s">
        <v>77</v>
      </c>
      <c r="F12" s="169" t="s">
        <v>77</v>
      </c>
      <c r="G12" s="169" t="s">
        <v>77</v>
      </c>
      <c r="H12" s="169" t="s">
        <v>77</v>
      </c>
      <c r="I12" s="169" t="s">
        <v>77</v>
      </c>
      <c r="J12" s="169" t="s">
        <v>77</v>
      </c>
    </row>
    <row r="13" spans="1:10" s="174" customFormat="1" ht="94.5" x14ac:dyDescent="0.2">
      <c r="A13" s="173"/>
      <c r="B13" s="174" t="s">
        <v>294</v>
      </c>
      <c r="C13" s="174" t="s">
        <v>314</v>
      </c>
      <c r="D13" s="176" t="s">
        <v>324</v>
      </c>
      <c r="E13" s="170" t="s">
        <v>334</v>
      </c>
      <c r="F13" s="170" t="s">
        <v>338</v>
      </c>
      <c r="G13" s="170" t="s">
        <v>341</v>
      </c>
      <c r="H13" s="170" t="s">
        <v>346</v>
      </c>
      <c r="I13" s="170" t="s">
        <v>349</v>
      </c>
      <c r="J13" s="176" t="s">
        <v>360</v>
      </c>
    </row>
    <row r="14" spans="1:10" s="174" customFormat="1" ht="94.5" x14ac:dyDescent="0.2">
      <c r="A14" s="173" t="s">
        <v>721</v>
      </c>
      <c r="B14" s="174" t="s">
        <v>295</v>
      </c>
      <c r="C14" s="174" t="s">
        <v>312</v>
      </c>
      <c r="D14" s="169" t="s">
        <v>325</v>
      </c>
      <c r="E14" s="169" t="s">
        <v>281</v>
      </c>
      <c r="F14" s="174" t="s">
        <v>337</v>
      </c>
      <c r="G14" s="174" t="s">
        <v>340</v>
      </c>
      <c r="H14" s="176" t="s">
        <v>346</v>
      </c>
      <c r="I14" s="174" t="s">
        <v>348</v>
      </c>
      <c r="J14" s="174" t="s">
        <v>354</v>
      </c>
    </row>
    <row r="15" spans="1:10" s="174" customFormat="1" ht="157.5" x14ac:dyDescent="0.2">
      <c r="A15" s="173"/>
      <c r="B15" s="174" t="s">
        <v>296</v>
      </c>
      <c r="C15" s="174" t="s">
        <v>313</v>
      </c>
      <c r="D15" s="169" t="s">
        <v>328</v>
      </c>
      <c r="E15" s="169" t="s">
        <v>281</v>
      </c>
      <c r="F15" s="174" t="s">
        <v>337</v>
      </c>
      <c r="G15" s="174" t="s">
        <v>340</v>
      </c>
      <c r="H15" s="176" t="s">
        <v>346</v>
      </c>
      <c r="I15" s="174" t="s">
        <v>348</v>
      </c>
      <c r="J15" s="174" t="s">
        <v>354</v>
      </c>
    </row>
    <row r="16" spans="1:10" s="174" customFormat="1" ht="78.75" x14ac:dyDescent="0.2">
      <c r="A16" s="173" t="s">
        <v>722</v>
      </c>
      <c r="B16" s="174" t="s">
        <v>297</v>
      </c>
      <c r="C16" s="174" t="s">
        <v>77</v>
      </c>
      <c r="D16" s="169" t="s">
        <v>77</v>
      </c>
      <c r="E16" s="169" t="s">
        <v>77</v>
      </c>
      <c r="F16" s="174" t="s">
        <v>77</v>
      </c>
      <c r="G16" s="174" t="s">
        <v>77</v>
      </c>
      <c r="H16" s="174" t="s">
        <v>77</v>
      </c>
      <c r="I16" s="174" t="s">
        <v>77</v>
      </c>
      <c r="J16" s="174" t="s">
        <v>77</v>
      </c>
    </row>
    <row r="17" spans="1:10" s="174" customFormat="1" ht="204.75" x14ac:dyDescent="0.2">
      <c r="A17" s="173" t="s">
        <v>721</v>
      </c>
      <c r="B17" s="174" t="s">
        <v>298</v>
      </c>
      <c r="C17" s="174" t="s">
        <v>315</v>
      </c>
      <c r="D17" s="169" t="s">
        <v>327</v>
      </c>
      <c r="E17" s="169" t="s">
        <v>281</v>
      </c>
      <c r="F17" s="174" t="s">
        <v>337</v>
      </c>
      <c r="G17" s="174" t="s">
        <v>340</v>
      </c>
      <c r="H17" s="174" t="s">
        <v>346</v>
      </c>
      <c r="I17" s="174" t="s">
        <v>348</v>
      </c>
      <c r="J17" s="174" t="s">
        <v>354</v>
      </c>
    </row>
    <row r="18" spans="1:10" s="174" customFormat="1" ht="157.5" x14ac:dyDescent="0.2">
      <c r="A18" s="173" t="s">
        <v>721</v>
      </c>
      <c r="B18" s="174" t="s">
        <v>299</v>
      </c>
      <c r="C18" s="174" t="s">
        <v>316</v>
      </c>
      <c r="D18" s="169" t="s">
        <v>326</v>
      </c>
      <c r="E18" s="169" t="s">
        <v>335</v>
      </c>
      <c r="G18" s="174" t="s">
        <v>342</v>
      </c>
      <c r="H18" s="174" t="s">
        <v>346</v>
      </c>
      <c r="I18" s="174" t="s">
        <v>350</v>
      </c>
      <c r="J18" s="174" t="s">
        <v>355</v>
      </c>
    </row>
    <row r="19" spans="1:10" s="174" customFormat="1" ht="157.5" x14ac:dyDescent="0.2">
      <c r="A19" s="173" t="s">
        <v>721</v>
      </c>
      <c r="B19" s="174" t="s">
        <v>300</v>
      </c>
      <c r="C19" s="174" t="s">
        <v>317</v>
      </c>
      <c r="D19" s="169" t="s">
        <v>580</v>
      </c>
      <c r="E19" s="169" t="s">
        <v>281</v>
      </c>
      <c r="F19" s="174" t="s">
        <v>337</v>
      </c>
      <c r="G19" s="174" t="s">
        <v>340</v>
      </c>
      <c r="H19" s="174" t="s">
        <v>346</v>
      </c>
      <c r="I19" s="174" t="s">
        <v>348</v>
      </c>
      <c r="J19" s="174" t="s">
        <v>354</v>
      </c>
    </row>
    <row r="20" spans="1:10" s="174" customFormat="1" ht="126" x14ac:dyDescent="0.2">
      <c r="A20" s="173" t="s">
        <v>721</v>
      </c>
      <c r="B20" s="174" t="s">
        <v>301</v>
      </c>
      <c r="C20" s="174" t="s">
        <v>318</v>
      </c>
      <c r="D20" s="175" t="s">
        <v>329</v>
      </c>
      <c r="E20" s="169" t="s">
        <v>281</v>
      </c>
      <c r="F20" s="174" t="s">
        <v>337</v>
      </c>
      <c r="G20" s="174" t="s">
        <v>340</v>
      </c>
      <c r="H20" s="174" t="s">
        <v>346</v>
      </c>
      <c r="I20" s="174" t="s">
        <v>348</v>
      </c>
      <c r="J20" s="174" t="s">
        <v>354</v>
      </c>
    </row>
    <row r="21" spans="1:10" s="174" customFormat="1" ht="157.5" x14ac:dyDescent="0.2">
      <c r="A21" s="173" t="s">
        <v>723</v>
      </c>
      <c r="B21" s="174" t="s">
        <v>302</v>
      </c>
      <c r="C21" s="174" t="s">
        <v>284</v>
      </c>
      <c r="D21" s="175" t="s">
        <v>287</v>
      </c>
      <c r="E21" s="169" t="s">
        <v>285</v>
      </c>
      <c r="G21" s="174" t="s">
        <v>343</v>
      </c>
      <c r="H21" s="174" t="s">
        <v>347</v>
      </c>
      <c r="I21" s="174" t="s">
        <v>351</v>
      </c>
      <c r="J21" s="174" t="s">
        <v>356</v>
      </c>
    </row>
    <row r="22" spans="1:10" s="174" customFormat="1" ht="63" x14ac:dyDescent="0.2">
      <c r="A22" s="173" t="s">
        <v>721</v>
      </c>
      <c r="B22" s="174" t="s">
        <v>303</v>
      </c>
      <c r="C22" s="174" t="s">
        <v>77</v>
      </c>
      <c r="D22" s="169" t="s">
        <v>77</v>
      </c>
      <c r="E22" s="169" t="s">
        <v>77</v>
      </c>
      <c r="F22" s="174" t="s">
        <v>77</v>
      </c>
      <c r="G22" s="174" t="s">
        <v>77</v>
      </c>
      <c r="H22" s="174" t="s">
        <v>77</v>
      </c>
      <c r="I22" s="174" t="s">
        <v>77</v>
      </c>
      <c r="J22" s="174" t="s">
        <v>77</v>
      </c>
    </row>
    <row r="23" spans="1:10" s="174" customFormat="1" ht="173.25" x14ac:dyDescent="0.2">
      <c r="A23" s="173" t="s">
        <v>723</v>
      </c>
      <c r="B23" s="174" t="s">
        <v>304</v>
      </c>
      <c r="C23" s="174" t="s">
        <v>319</v>
      </c>
      <c r="D23" s="175" t="s">
        <v>330</v>
      </c>
      <c r="E23" s="169" t="s">
        <v>285</v>
      </c>
      <c r="G23" s="174" t="s">
        <v>343</v>
      </c>
      <c r="H23" s="174" t="s">
        <v>347</v>
      </c>
      <c r="I23" s="174" t="s">
        <v>351</v>
      </c>
      <c r="J23" s="174" t="s">
        <v>356</v>
      </c>
    </row>
    <row r="24" spans="1:10" s="174" customFormat="1" ht="173.25" x14ac:dyDescent="0.2">
      <c r="A24" s="173" t="s">
        <v>720</v>
      </c>
      <c r="B24" s="174" t="s">
        <v>305</v>
      </c>
      <c r="C24" s="174" t="s">
        <v>320</v>
      </c>
      <c r="D24" s="175" t="s">
        <v>331</v>
      </c>
      <c r="E24" s="169" t="s">
        <v>285</v>
      </c>
      <c r="G24" s="174" t="s">
        <v>343</v>
      </c>
      <c r="H24" s="174" t="s">
        <v>347</v>
      </c>
      <c r="I24" s="174" t="s">
        <v>351</v>
      </c>
      <c r="J24" s="174" t="s">
        <v>356</v>
      </c>
    </row>
    <row r="25" spans="1:10" s="174" customFormat="1" ht="141.75" x14ac:dyDescent="0.2">
      <c r="A25" s="173" t="s">
        <v>263</v>
      </c>
      <c r="B25" s="174" t="s">
        <v>306</v>
      </c>
      <c r="C25" s="174" t="s">
        <v>311</v>
      </c>
      <c r="D25" s="175" t="s">
        <v>288</v>
      </c>
      <c r="E25" s="169" t="s">
        <v>290</v>
      </c>
      <c r="F25" s="174" t="s">
        <v>339</v>
      </c>
      <c r="G25" s="174" t="s">
        <v>344</v>
      </c>
      <c r="H25" s="174" t="s">
        <v>346</v>
      </c>
      <c r="I25" s="174" t="s">
        <v>352</v>
      </c>
      <c r="J25" s="174" t="s">
        <v>357</v>
      </c>
    </row>
    <row r="26" spans="1:10" s="174" customFormat="1" ht="126" x14ac:dyDescent="0.2">
      <c r="A26" s="173" t="s">
        <v>724</v>
      </c>
      <c r="B26" s="174" t="s">
        <v>307</v>
      </c>
      <c r="C26" s="174" t="s">
        <v>77</v>
      </c>
      <c r="D26" s="169" t="s">
        <v>77</v>
      </c>
      <c r="E26" s="169" t="s">
        <v>77</v>
      </c>
      <c r="F26" s="174" t="s">
        <v>77</v>
      </c>
      <c r="G26" s="174" t="s">
        <v>77</v>
      </c>
      <c r="H26" s="174" t="s">
        <v>77</v>
      </c>
      <c r="I26" s="174" t="s">
        <v>77</v>
      </c>
      <c r="J26" s="174" t="s">
        <v>77</v>
      </c>
    </row>
    <row r="27" spans="1:10" s="174" customFormat="1" ht="141.75" x14ac:dyDescent="0.2">
      <c r="A27" s="173"/>
      <c r="B27" s="174" t="s">
        <v>308</v>
      </c>
      <c r="C27" s="174" t="s">
        <v>321</v>
      </c>
      <c r="D27" s="175" t="s">
        <v>332</v>
      </c>
      <c r="E27" s="169" t="s">
        <v>334</v>
      </c>
      <c r="F27" s="174" t="s">
        <v>338</v>
      </c>
      <c r="G27" s="174" t="s">
        <v>341</v>
      </c>
      <c r="H27" s="174" t="s">
        <v>346</v>
      </c>
      <c r="I27" s="174" t="s">
        <v>349</v>
      </c>
      <c r="J27" s="174" t="s">
        <v>358</v>
      </c>
    </row>
    <row r="28" spans="1:10" s="174" customFormat="1" ht="173.25" x14ac:dyDescent="0.2">
      <c r="A28" s="173" t="s">
        <v>724</v>
      </c>
      <c r="B28" s="174" t="s">
        <v>309</v>
      </c>
      <c r="C28" s="174" t="s">
        <v>322</v>
      </c>
      <c r="D28" s="175" t="s">
        <v>333</v>
      </c>
      <c r="E28" s="169" t="s">
        <v>334</v>
      </c>
      <c r="F28" s="174" t="s">
        <v>338</v>
      </c>
      <c r="G28" s="174" t="s">
        <v>341</v>
      </c>
      <c r="H28" s="174" t="s">
        <v>346</v>
      </c>
      <c r="I28" s="174" t="s">
        <v>349</v>
      </c>
      <c r="J28" s="174" t="s">
        <v>358</v>
      </c>
    </row>
    <row r="29" spans="1:10" s="174" customFormat="1" ht="141.75" x14ac:dyDescent="0.2">
      <c r="A29" s="173"/>
      <c r="B29" s="174" t="s">
        <v>310</v>
      </c>
      <c r="C29" s="174" t="s">
        <v>323</v>
      </c>
      <c r="D29" s="175" t="s">
        <v>288</v>
      </c>
      <c r="E29" s="169" t="s">
        <v>336</v>
      </c>
      <c r="F29" s="174" t="s">
        <v>337</v>
      </c>
      <c r="G29" s="174" t="s">
        <v>345</v>
      </c>
      <c r="H29" s="174" t="s">
        <v>346</v>
      </c>
      <c r="I29" s="174" t="s">
        <v>353</v>
      </c>
      <c r="J29" s="174" t="s">
        <v>359</v>
      </c>
    </row>
    <row r="30" spans="1:10" x14ac:dyDescent="0.2">
      <c r="D30" s="23"/>
      <c r="E30" s="23"/>
    </row>
    <row r="31" spans="1:10" x14ac:dyDescent="0.2">
      <c r="D31" s="23"/>
      <c r="E31" s="23"/>
    </row>
    <row r="32" spans="1:10" x14ac:dyDescent="0.2">
      <c r="D32" s="23"/>
      <c r="E32" s="23"/>
    </row>
    <row r="33" spans="4:5" x14ac:dyDescent="0.2">
      <c r="D33" s="23"/>
      <c r="E33" s="23"/>
    </row>
    <row r="34" spans="4:5" x14ac:dyDescent="0.2">
      <c r="D34" s="23"/>
      <c r="E34" s="23"/>
    </row>
    <row r="35" spans="4:5" x14ac:dyDescent="0.2">
      <c r="D35" s="23"/>
      <c r="E35" s="23"/>
    </row>
    <row r="36" spans="4:5" x14ac:dyDescent="0.2">
      <c r="D36" s="23"/>
      <c r="E36" s="23"/>
    </row>
    <row r="37" spans="4:5" x14ac:dyDescent="0.2">
      <c r="D37" s="23"/>
      <c r="E37" s="23"/>
    </row>
    <row r="38" spans="4:5" x14ac:dyDescent="0.2">
      <c r="D38" s="23"/>
      <c r="E38" s="23"/>
    </row>
    <row r="39" spans="4:5" x14ac:dyDescent="0.2">
      <c r="D39" s="23"/>
      <c r="E39" s="23"/>
    </row>
    <row r="40" spans="4:5" x14ac:dyDescent="0.2">
      <c r="D40" s="23"/>
      <c r="E40" s="23"/>
    </row>
    <row r="41" spans="4:5" x14ac:dyDescent="0.2">
      <c r="D41" s="23"/>
      <c r="E41" s="23"/>
    </row>
    <row r="42" spans="4:5" x14ac:dyDescent="0.2">
      <c r="D42" s="23"/>
      <c r="E42" s="23"/>
    </row>
    <row r="43" spans="4:5" x14ac:dyDescent="0.2">
      <c r="D43" s="23"/>
      <c r="E43" s="23"/>
    </row>
    <row r="44" spans="4:5" x14ac:dyDescent="0.2">
      <c r="D44" s="23"/>
      <c r="E44" s="23"/>
    </row>
    <row r="45" spans="4:5" x14ac:dyDescent="0.2">
      <c r="D45" s="23"/>
      <c r="E45" s="23"/>
    </row>
    <row r="46" spans="4:5" x14ac:dyDescent="0.2">
      <c r="D46" s="23"/>
      <c r="E46" s="23"/>
    </row>
    <row r="47" spans="4:5" x14ac:dyDescent="0.2">
      <c r="D47" s="23"/>
      <c r="E47" s="23"/>
    </row>
    <row r="48" spans="4:5" x14ac:dyDescent="0.2">
      <c r="D48" s="23"/>
      <c r="E48" s="23"/>
    </row>
    <row r="49" spans="4:5" x14ac:dyDescent="0.2">
      <c r="D49" s="23"/>
      <c r="E49" s="23"/>
    </row>
    <row r="50" spans="4:5" x14ac:dyDescent="0.2">
      <c r="D50" s="23"/>
      <c r="E50" s="23"/>
    </row>
    <row r="51" spans="4:5" x14ac:dyDescent="0.2">
      <c r="D51" s="23"/>
      <c r="E51" s="23"/>
    </row>
    <row r="52" spans="4:5" x14ac:dyDescent="0.2">
      <c r="D52" s="23"/>
      <c r="E52" s="23"/>
    </row>
    <row r="53" spans="4:5" x14ac:dyDescent="0.2">
      <c r="D53" s="23"/>
      <c r="E53" s="23"/>
    </row>
    <row r="54" spans="4:5" x14ac:dyDescent="0.2">
      <c r="D54" s="23"/>
      <c r="E54" s="23"/>
    </row>
    <row r="55" spans="4:5" x14ac:dyDescent="0.2">
      <c r="D55" s="23"/>
      <c r="E55" s="23"/>
    </row>
    <row r="56" spans="4:5" x14ac:dyDescent="0.2">
      <c r="D56" s="23"/>
      <c r="E56" s="23"/>
    </row>
    <row r="57" spans="4:5" x14ac:dyDescent="0.2">
      <c r="D57" s="23"/>
      <c r="E57" s="23"/>
    </row>
    <row r="58" spans="4:5" x14ac:dyDescent="0.2">
      <c r="D58" s="23"/>
      <c r="E58" s="23"/>
    </row>
    <row r="59" spans="4:5" x14ac:dyDescent="0.2">
      <c r="D59" s="23"/>
      <c r="E59" s="23"/>
    </row>
    <row r="60" spans="4:5" x14ac:dyDescent="0.2">
      <c r="D60" s="23"/>
      <c r="E60" s="23"/>
    </row>
    <row r="61" spans="4:5" x14ac:dyDescent="0.2">
      <c r="D61" s="23"/>
      <c r="E61" s="23"/>
    </row>
    <row r="62" spans="4:5" x14ac:dyDescent="0.2">
      <c r="D62" s="23"/>
      <c r="E62" s="23"/>
    </row>
    <row r="63" spans="4:5" x14ac:dyDescent="0.2">
      <c r="D63" s="23"/>
      <c r="E63" s="23"/>
    </row>
    <row r="64" spans="4:5" x14ac:dyDescent="0.2">
      <c r="D64" s="23"/>
      <c r="E64" s="23"/>
    </row>
    <row r="65" spans="4:5" x14ac:dyDescent="0.2">
      <c r="D65" s="23"/>
      <c r="E65" s="23"/>
    </row>
    <row r="66" spans="4:5" x14ac:dyDescent="0.2">
      <c r="D66" s="23"/>
      <c r="E66" s="23"/>
    </row>
    <row r="67" spans="4:5" x14ac:dyDescent="0.2">
      <c r="D67" s="23"/>
      <c r="E67" s="23"/>
    </row>
    <row r="68" spans="4:5" x14ac:dyDescent="0.2">
      <c r="D68" s="23"/>
      <c r="E68" s="23"/>
    </row>
    <row r="69" spans="4:5" x14ac:dyDescent="0.2">
      <c r="D69" s="23"/>
      <c r="E69" s="23"/>
    </row>
    <row r="70" spans="4:5" x14ac:dyDescent="0.2">
      <c r="D70" s="23"/>
      <c r="E70" s="23"/>
    </row>
    <row r="71" spans="4:5" x14ac:dyDescent="0.2">
      <c r="D71" s="23"/>
      <c r="E71" s="23"/>
    </row>
    <row r="72" spans="4:5" x14ac:dyDescent="0.2">
      <c r="D72" s="23"/>
      <c r="E72" s="23"/>
    </row>
    <row r="73" spans="4:5" x14ac:dyDescent="0.2">
      <c r="D73" s="23"/>
      <c r="E73" s="23"/>
    </row>
    <row r="74" spans="4:5" x14ac:dyDescent="0.2">
      <c r="D74" s="23"/>
      <c r="E74" s="23"/>
    </row>
    <row r="75" spans="4:5" x14ac:dyDescent="0.2">
      <c r="D75" s="23"/>
      <c r="E75" s="23"/>
    </row>
    <row r="76" spans="4:5" x14ac:dyDescent="0.2">
      <c r="D76" s="23"/>
      <c r="E76" s="23"/>
    </row>
    <row r="77" spans="4:5" x14ac:dyDescent="0.2">
      <c r="D77" s="23"/>
      <c r="E77" s="23"/>
    </row>
    <row r="78" spans="4:5" x14ac:dyDescent="0.2">
      <c r="D78" s="23"/>
      <c r="E78" s="23"/>
    </row>
    <row r="79" spans="4:5" x14ac:dyDescent="0.2">
      <c r="D79" s="23"/>
      <c r="E79" s="23"/>
    </row>
    <row r="80" spans="4:5" x14ac:dyDescent="0.2">
      <c r="D80" s="23"/>
      <c r="E80" s="23"/>
    </row>
    <row r="81" spans="4:5" x14ac:dyDescent="0.2">
      <c r="D81" s="23"/>
      <c r="E81" s="23"/>
    </row>
    <row r="82" spans="4:5" x14ac:dyDescent="0.2">
      <c r="D82" s="23"/>
      <c r="E82" s="23"/>
    </row>
    <row r="83" spans="4:5" x14ac:dyDescent="0.2">
      <c r="D83" s="23"/>
      <c r="E83" s="23"/>
    </row>
    <row r="84" spans="4:5" x14ac:dyDescent="0.2">
      <c r="D84" s="23"/>
      <c r="E84" s="23"/>
    </row>
    <row r="85" spans="4:5" x14ac:dyDescent="0.2">
      <c r="D85" s="23"/>
      <c r="E85" s="23"/>
    </row>
    <row r="86" spans="4:5" x14ac:dyDescent="0.2">
      <c r="D86" s="23"/>
      <c r="E86" s="23"/>
    </row>
    <row r="87" spans="4:5" x14ac:dyDescent="0.2">
      <c r="D87" s="23"/>
      <c r="E87" s="23"/>
    </row>
    <row r="88" spans="4:5" x14ac:dyDescent="0.2">
      <c r="D88" s="23"/>
      <c r="E88" s="23"/>
    </row>
    <row r="89" spans="4:5" x14ac:dyDescent="0.2">
      <c r="D89" s="23"/>
      <c r="E89" s="23"/>
    </row>
    <row r="90" spans="4:5" x14ac:dyDescent="0.2">
      <c r="D90" s="23"/>
      <c r="E90" s="23"/>
    </row>
    <row r="91" spans="4:5" x14ac:dyDescent="0.2">
      <c r="D91" s="23"/>
      <c r="E91" s="23"/>
    </row>
    <row r="92" spans="4:5" x14ac:dyDescent="0.2">
      <c r="D92" s="23"/>
      <c r="E92" s="23"/>
    </row>
    <row r="93" spans="4:5" x14ac:dyDescent="0.2">
      <c r="D93" s="23"/>
      <c r="E93" s="23"/>
    </row>
    <row r="94" spans="4:5" x14ac:dyDescent="0.2">
      <c r="D94" s="23"/>
      <c r="E94" s="23"/>
    </row>
    <row r="95" spans="4:5" x14ac:dyDescent="0.2">
      <c r="D95" s="23"/>
      <c r="E95" s="23"/>
    </row>
    <row r="96" spans="4:5" x14ac:dyDescent="0.2">
      <c r="D96" s="23"/>
      <c r="E96" s="23"/>
    </row>
    <row r="97" spans="4:5" x14ac:dyDescent="0.2">
      <c r="D97" s="23"/>
      <c r="E97" s="23"/>
    </row>
    <row r="98" spans="4:5" x14ac:dyDescent="0.2">
      <c r="D98" s="23"/>
      <c r="E98" s="23"/>
    </row>
    <row r="99" spans="4:5" x14ac:dyDescent="0.2">
      <c r="D99" s="23"/>
      <c r="E99" s="23"/>
    </row>
    <row r="100" spans="4:5" x14ac:dyDescent="0.2">
      <c r="D100" s="23"/>
      <c r="E100" s="23"/>
    </row>
    <row r="101" spans="4:5" x14ac:dyDescent="0.2">
      <c r="D101" s="23"/>
      <c r="E101" s="23"/>
    </row>
    <row r="102" spans="4:5" x14ac:dyDescent="0.2">
      <c r="D102" s="23"/>
      <c r="E102" s="23"/>
    </row>
    <row r="103" spans="4:5" x14ac:dyDescent="0.2">
      <c r="D103" s="23"/>
      <c r="E103" s="23"/>
    </row>
    <row r="104" spans="4:5" x14ac:dyDescent="0.2">
      <c r="D104" s="23"/>
      <c r="E104" s="23"/>
    </row>
    <row r="105" spans="4:5" x14ac:dyDescent="0.2">
      <c r="D105" s="23"/>
      <c r="E105" s="23"/>
    </row>
    <row r="106" spans="4:5" x14ac:dyDescent="0.2">
      <c r="D106" s="23"/>
      <c r="E106" s="23"/>
    </row>
    <row r="107" spans="4:5" x14ac:dyDescent="0.2">
      <c r="D107" s="23"/>
      <c r="E107" s="23"/>
    </row>
    <row r="108" spans="4:5" x14ac:dyDescent="0.2">
      <c r="D108" s="23"/>
      <c r="E108" s="23"/>
    </row>
    <row r="109" spans="4:5" x14ac:dyDescent="0.2">
      <c r="D109" s="23"/>
      <c r="E109" s="23"/>
    </row>
    <row r="110" spans="4:5" x14ac:dyDescent="0.2">
      <c r="D110" s="23"/>
      <c r="E110" s="23"/>
    </row>
    <row r="111" spans="4:5" x14ac:dyDescent="0.2">
      <c r="D111" s="23"/>
      <c r="E111" s="23"/>
    </row>
    <row r="112" spans="4:5" x14ac:dyDescent="0.2">
      <c r="D112" s="23"/>
      <c r="E112" s="23"/>
    </row>
    <row r="113" spans="4:5" x14ac:dyDescent="0.2">
      <c r="D113" s="23"/>
      <c r="E113" s="23"/>
    </row>
    <row r="114" spans="4:5" x14ac:dyDescent="0.2">
      <c r="D114" s="23"/>
      <c r="E114" s="23"/>
    </row>
    <row r="115" spans="4:5" x14ac:dyDescent="0.2">
      <c r="D115" s="23"/>
      <c r="E115" s="23"/>
    </row>
    <row r="116" spans="4:5" x14ac:dyDescent="0.2">
      <c r="D116" s="23"/>
      <c r="E116" s="23"/>
    </row>
    <row r="117" spans="4:5" x14ac:dyDescent="0.2">
      <c r="D117" s="23"/>
      <c r="E117" s="23"/>
    </row>
    <row r="118" spans="4:5" x14ac:dyDescent="0.2">
      <c r="D118" s="23"/>
      <c r="E118" s="23"/>
    </row>
    <row r="119" spans="4:5" x14ac:dyDescent="0.2">
      <c r="D119" s="23"/>
      <c r="E119" s="23"/>
    </row>
    <row r="120" spans="4:5" x14ac:dyDescent="0.2">
      <c r="D120" s="23"/>
      <c r="E120" s="23"/>
    </row>
    <row r="121" spans="4:5" x14ac:dyDescent="0.2">
      <c r="D121" s="23"/>
      <c r="E121" s="23"/>
    </row>
    <row r="122" spans="4:5" x14ac:dyDescent="0.2">
      <c r="D122" s="23"/>
      <c r="E122" s="23"/>
    </row>
    <row r="123" spans="4:5" x14ac:dyDescent="0.2">
      <c r="D123" s="23"/>
      <c r="E123" s="23"/>
    </row>
    <row r="124" spans="4:5" x14ac:dyDescent="0.2">
      <c r="D124" s="23"/>
      <c r="E124" s="23"/>
    </row>
    <row r="125" spans="4:5" x14ac:dyDescent="0.2">
      <c r="D125" s="23"/>
      <c r="E125" s="23"/>
    </row>
    <row r="126" spans="4:5" x14ac:dyDescent="0.2">
      <c r="D126" s="23"/>
      <c r="E126" s="23"/>
    </row>
    <row r="127" spans="4:5" x14ac:dyDescent="0.2">
      <c r="D127" s="23"/>
      <c r="E127" s="23"/>
    </row>
    <row r="128" spans="4:5" x14ac:dyDescent="0.2">
      <c r="D128" s="23"/>
      <c r="E128" s="23"/>
    </row>
    <row r="129" spans="4:5" x14ac:dyDescent="0.2">
      <c r="D129" s="23"/>
      <c r="E129" s="23"/>
    </row>
    <row r="130" spans="4:5" x14ac:dyDescent="0.2">
      <c r="D130" s="23"/>
      <c r="E130" s="23"/>
    </row>
    <row r="131" spans="4:5" x14ac:dyDescent="0.2">
      <c r="D131" s="23"/>
      <c r="E131" s="23"/>
    </row>
    <row r="132" spans="4:5" x14ac:dyDescent="0.2">
      <c r="D132" s="23"/>
      <c r="E132" s="23"/>
    </row>
    <row r="133" spans="4:5" x14ac:dyDescent="0.2">
      <c r="D133" s="23"/>
      <c r="E133" s="23"/>
    </row>
    <row r="134" spans="4:5" x14ac:dyDescent="0.2">
      <c r="D134" s="23"/>
      <c r="E134" s="23"/>
    </row>
    <row r="135" spans="4:5" x14ac:dyDescent="0.2">
      <c r="D135" s="23"/>
      <c r="E135" s="23"/>
    </row>
    <row r="136" spans="4:5" x14ac:dyDescent="0.2">
      <c r="D136" s="23"/>
      <c r="E136" s="23"/>
    </row>
    <row r="137" spans="4:5" x14ac:dyDescent="0.2">
      <c r="D137" s="23"/>
      <c r="E137" s="23"/>
    </row>
    <row r="138" spans="4:5" x14ac:dyDescent="0.2">
      <c r="D138" s="23"/>
      <c r="E138" s="23"/>
    </row>
    <row r="139" spans="4:5" x14ac:dyDescent="0.2">
      <c r="D139" s="23"/>
      <c r="E139" s="23"/>
    </row>
    <row r="140" spans="4:5" x14ac:dyDescent="0.2">
      <c r="D140" s="23"/>
      <c r="E140" s="23"/>
    </row>
    <row r="141" spans="4:5" x14ac:dyDescent="0.2">
      <c r="D141" s="23"/>
      <c r="E141" s="23"/>
    </row>
    <row r="142" spans="4:5" x14ac:dyDescent="0.2">
      <c r="D142" s="23"/>
      <c r="E142" s="23"/>
    </row>
    <row r="143" spans="4:5" x14ac:dyDescent="0.2">
      <c r="D143" s="23"/>
      <c r="E143" s="23"/>
    </row>
    <row r="144" spans="4:5" x14ac:dyDescent="0.2">
      <c r="D144" s="23"/>
      <c r="E144" s="23"/>
    </row>
    <row r="145" spans="4:5" x14ac:dyDescent="0.2">
      <c r="D145" s="23"/>
      <c r="E145" s="23"/>
    </row>
    <row r="146" spans="4:5" x14ac:dyDescent="0.2">
      <c r="D146" s="23"/>
      <c r="E146" s="23"/>
    </row>
    <row r="147" spans="4:5" x14ac:dyDescent="0.2">
      <c r="D147" s="23"/>
      <c r="E147" s="23"/>
    </row>
    <row r="148" spans="4:5" x14ac:dyDescent="0.2">
      <c r="D148" s="23"/>
      <c r="E148" s="23"/>
    </row>
    <row r="149" spans="4:5" x14ac:dyDescent="0.2">
      <c r="D149" s="23"/>
      <c r="E149" s="23"/>
    </row>
    <row r="150" spans="4:5" x14ac:dyDescent="0.2">
      <c r="D150" s="23"/>
      <c r="E150" s="23"/>
    </row>
    <row r="151" spans="4:5" x14ac:dyDescent="0.2">
      <c r="D151" s="23"/>
      <c r="E151" s="23"/>
    </row>
    <row r="152" spans="4:5" x14ac:dyDescent="0.2">
      <c r="D152" s="23"/>
      <c r="E152" s="23"/>
    </row>
    <row r="153" spans="4:5" x14ac:dyDescent="0.2">
      <c r="D153" s="23"/>
      <c r="E153" s="23"/>
    </row>
    <row r="154" spans="4:5" x14ac:dyDescent="0.2">
      <c r="D154" s="23"/>
      <c r="E154" s="23"/>
    </row>
    <row r="155" spans="4:5" x14ac:dyDescent="0.2">
      <c r="D155" s="23"/>
      <c r="E155" s="23"/>
    </row>
    <row r="156" spans="4:5" x14ac:dyDescent="0.2">
      <c r="D156" s="23"/>
      <c r="E156" s="23"/>
    </row>
    <row r="157" spans="4:5" x14ac:dyDescent="0.2">
      <c r="D157" s="23"/>
      <c r="E157" s="23"/>
    </row>
    <row r="158" spans="4:5" x14ac:dyDescent="0.2">
      <c r="D158" s="23"/>
      <c r="E158" s="23"/>
    </row>
    <row r="159" spans="4:5" x14ac:dyDescent="0.2">
      <c r="D159" s="23"/>
      <c r="E159" s="23"/>
    </row>
    <row r="160" spans="4:5" x14ac:dyDescent="0.2">
      <c r="D160" s="23"/>
      <c r="E160" s="23"/>
    </row>
    <row r="161" spans="4:5" x14ac:dyDescent="0.2">
      <c r="D161" s="23"/>
      <c r="E161" s="23"/>
    </row>
    <row r="162" spans="4:5" x14ac:dyDescent="0.2">
      <c r="D162" s="23"/>
      <c r="E162" s="23"/>
    </row>
    <row r="163" spans="4:5" x14ac:dyDescent="0.2">
      <c r="D163" s="23"/>
      <c r="E163" s="23"/>
    </row>
    <row r="164" spans="4:5" x14ac:dyDescent="0.2">
      <c r="D164" s="23"/>
      <c r="E164" s="23"/>
    </row>
    <row r="165" spans="4:5" x14ac:dyDescent="0.2">
      <c r="D165" s="23"/>
      <c r="E165" s="23"/>
    </row>
    <row r="166" spans="4:5" x14ac:dyDescent="0.2">
      <c r="D166" s="23"/>
      <c r="E166" s="23"/>
    </row>
    <row r="167" spans="4:5" x14ac:dyDescent="0.2">
      <c r="D167" s="23"/>
      <c r="E167" s="23"/>
    </row>
    <row r="168" spans="4:5" x14ac:dyDescent="0.2">
      <c r="D168" s="23"/>
      <c r="E168" s="23"/>
    </row>
    <row r="169" spans="4:5" x14ac:dyDescent="0.2">
      <c r="D169" s="23"/>
      <c r="E169" s="23"/>
    </row>
    <row r="170" spans="4:5" x14ac:dyDescent="0.2">
      <c r="D170" s="23"/>
      <c r="E170" s="23"/>
    </row>
    <row r="171" spans="4:5" x14ac:dyDescent="0.2">
      <c r="D171" s="23"/>
      <c r="E171" s="23"/>
    </row>
    <row r="172" spans="4:5" x14ac:dyDescent="0.2">
      <c r="D172" s="23"/>
      <c r="E172" s="23"/>
    </row>
    <row r="173" spans="4:5" x14ac:dyDescent="0.2">
      <c r="D173" s="23"/>
      <c r="E173" s="23"/>
    </row>
    <row r="174" spans="4:5" x14ac:dyDescent="0.2">
      <c r="D174" s="23"/>
      <c r="E174" s="23"/>
    </row>
    <row r="175" spans="4:5" x14ac:dyDescent="0.2">
      <c r="D175" s="23"/>
      <c r="E175" s="23"/>
    </row>
    <row r="176" spans="4:5" x14ac:dyDescent="0.2">
      <c r="D176" s="23"/>
      <c r="E176" s="23"/>
    </row>
    <row r="177" spans="4:5" x14ac:dyDescent="0.2">
      <c r="D177" s="23"/>
      <c r="E177" s="23"/>
    </row>
    <row r="178" spans="4:5" x14ac:dyDescent="0.2">
      <c r="D178" s="23"/>
      <c r="E178" s="23"/>
    </row>
    <row r="179" spans="4:5" x14ac:dyDescent="0.2">
      <c r="D179" s="23"/>
      <c r="E179" s="23"/>
    </row>
    <row r="180" spans="4:5" x14ac:dyDescent="0.2">
      <c r="D180" s="23"/>
      <c r="E180" s="23"/>
    </row>
    <row r="181" spans="4:5" x14ac:dyDescent="0.2">
      <c r="D181" s="23"/>
      <c r="E181" s="23"/>
    </row>
    <row r="182" spans="4:5" x14ac:dyDescent="0.2">
      <c r="D182" s="23"/>
      <c r="E182" s="23"/>
    </row>
    <row r="183" spans="4:5" x14ac:dyDescent="0.2">
      <c r="D183" s="23"/>
      <c r="E183" s="23"/>
    </row>
    <row r="184" spans="4:5" x14ac:dyDescent="0.2">
      <c r="D184" s="23"/>
      <c r="E184" s="23"/>
    </row>
    <row r="185" spans="4:5" x14ac:dyDescent="0.2">
      <c r="D185" s="23"/>
      <c r="E185" s="23"/>
    </row>
    <row r="186" spans="4:5" x14ac:dyDescent="0.2">
      <c r="D186" s="23"/>
      <c r="E186" s="23"/>
    </row>
    <row r="187" spans="4:5" x14ac:dyDescent="0.2">
      <c r="D187" s="23"/>
      <c r="E187" s="23"/>
    </row>
    <row r="188" spans="4:5" x14ac:dyDescent="0.2">
      <c r="D188" s="23"/>
      <c r="E188" s="23"/>
    </row>
    <row r="189" spans="4:5" x14ac:dyDescent="0.2">
      <c r="D189" s="23"/>
      <c r="E189" s="23"/>
    </row>
    <row r="190" spans="4:5" x14ac:dyDescent="0.2">
      <c r="D190" s="23"/>
      <c r="E190" s="23"/>
    </row>
    <row r="191" spans="4:5" x14ac:dyDescent="0.2">
      <c r="D191" s="23"/>
      <c r="E191" s="23"/>
    </row>
    <row r="192" spans="4:5" x14ac:dyDescent="0.2">
      <c r="D192" s="23"/>
      <c r="E192" s="23"/>
    </row>
    <row r="193" spans="4:5" x14ac:dyDescent="0.2">
      <c r="D193" s="23"/>
      <c r="E193" s="23"/>
    </row>
    <row r="194" spans="4:5" x14ac:dyDescent="0.2">
      <c r="D194" s="23"/>
      <c r="E194" s="23"/>
    </row>
    <row r="195" spans="4:5" x14ac:dyDescent="0.2">
      <c r="D195" s="23"/>
      <c r="E195" s="23"/>
    </row>
    <row r="196" spans="4:5" x14ac:dyDescent="0.2">
      <c r="D196" s="23"/>
      <c r="E196" s="23"/>
    </row>
    <row r="197" spans="4:5" x14ac:dyDescent="0.2">
      <c r="D197" s="23"/>
      <c r="E197" s="23"/>
    </row>
    <row r="198" spans="4:5" x14ac:dyDescent="0.2">
      <c r="D198" s="23"/>
      <c r="E198" s="23"/>
    </row>
    <row r="199" spans="4:5" x14ac:dyDescent="0.2">
      <c r="D199" s="23"/>
      <c r="E199" s="23"/>
    </row>
    <row r="200" spans="4:5" x14ac:dyDescent="0.2">
      <c r="D200" s="23"/>
      <c r="E200" s="23"/>
    </row>
    <row r="201" spans="4:5" x14ac:dyDescent="0.2">
      <c r="D201" s="23"/>
      <c r="E201" s="23"/>
    </row>
    <row r="202" spans="4:5" x14ac:dyDescent="0.2">
      <c r="D202" s="23"/>
      <c r="E202" s="23"/>
    </row>
    <row r="203" spans="4:5" x14ac:dyDescent="0.2">
      <c r="D203" s="23"/>
      <c r="E203" s="23"/>
    </row>
    <row r="204" spans="4:5" x14ac:dyDescent="0.2">
      <c r="D204" s="23"/>
      <c r="E204" s="23"/>
    </row>
    <row r="205" spans="4:5" x14ac:dyDescent="0.2">
      <c r="D205" s="23"/>
      <c r="E205" s="23"/>
    </row>
    <row r="206" spans="4:5" x14ac:dyDescent="0.2">
      <c r="D206" s="23"/>
      <c r="E206" s="23"/>
    </row>
    <row r="207" spans="4:5" x14ac:dyDescent="0.2">
      <c r="D207" s="23"/>
      <c r="E207" s="23"/>
    </row>
    <row r="208" spans="4:5" x14ac:dyDescent="0.2">
      <c r="D208" s="23"/>
      <c r="E208" s="23"/>
    </row>
    <row r="209" spans="4:5" x14ac:dyDescent="0.2">
      <c r="D209" s="23"/>
      <c r="E209" s="23"/>
    </row>
    <row r="210" spans="4:5" x14ac:dyDescent="0.2">
      <c r="D210" s="23"/>
      <c r="E210" s="23"/>
    </row>
    <row r="211" spans="4:5" x14ac:dyDescent="0.2">
      <c r="D211" s="23"/>
      <c r="E211" s="23"/>
    </row>
    <row r="212" spans="4:5" x14ac:dyDescent="0.2">
      <c r="D212" s="23"/>
      <c r="E212" s="23"/>
    </row>
    <row r="213" spans="4:5" x14ac:dyDescent="0.2">
      <c r="D213" s="23"/>
      <c r="E213" s="23"/>
    </row>
    <row r="214" spans="4:5" x14ac:dyDescent="0.2">
      <c r="D214" s="23"/>
      <c r="E214" s="23"/>
    </row>
    <row r="215" spans="4:5" x14ac:dyDescent="0.2">
      <c r="D215" s="23"/>
      <c r="E215" s="23"/>
    </row>
    <row r="216" spans="4:5" x14ac:dyDescent="0.2">
      <c r="D216" s="23"/>
      <c r="E216" s="23"/>
    </row>
    <row r="217" spans="4:5" x14ac:dyDescent="0.2">
      <c r="D217" s="23"/>
      <c r="E217" s="23"/>
    </row>
    <row r="218" spans="4:5" x14ac:dyDescent="0.2">
      <c r="D218" s="23"/>
      <c r="E218" s="23"/>
    </row>
    <row r="219" spans="4:5" x14ac:dyDescent="0.2">
      <c r="D219" s="23"/>
      <c r="E219" s="23"/>
    </row>
    <row r="220" spans="4:5" x14ac:dyDescent="0.2">
      <c r="D220" s="23"/>
      <c r="E220" s="23"/>
    </row>
    <row r="221" spans="4:5" x14ac:dyDescent="0.2">
      <c r="D221" s="23"/>
      <c r="E221" s="23"/>
    </row>
    <row r="222" spans="4:5" x14ac:dyDescent="0.2">
      <c r="D222" s="23"/>
      <c r="E222" s="23"/>
    </row>
    <row r="223" spans="4:5" x14ac:dyDescent="0.2">
      <c r="D223" s="23"/>
      <c r="E223" s="23"/>
    </row>
    <row r="224" spans="4:5" x14ac:dyDescent="0.2">
      <c r="D224" s="23"/>
      <c r="E224" s="23"/>
    </row>
    <row r="225" spans="4:5" x14ac:dyDescent="0.2">
      <c r="D225" s="23"/>
      <c r="E225" s="23"/>
    </row>
    <row r="226" spans="4:5" x14ac:dyDescent="0.2">
      <c r="D226" s="23"/>
      <c r="E226" s="23"/>
    </row>
    <row r="227" spans="4:5" x14ac:dyDescent="0.2">
      <c r="D227" s="23"/>
      <c r="E227" s="23"/>
    </row>
    <row r="228" spans="4:5" x14ac:dyDescent="0.2">
      <c r="D228" s="23"/>
      <c r="E228" s="23"/>
    </row>
    <row r="229" spans="4:5" x14ac:dyDescent="0.2">
      <c r="D229" s="23"/>
      <c r="E229" s="23"/>
    </row>
    <row r="230" spans="4:5" x14ac:dyDescent="0.2">
      <c r="D230" s="23"/>
      <c r="E230" s="23"/>
    </row>
    <row r="231" spans="4:5" x14ac:dyDescent="0.2">
      <c r="D231" s="23"/>
      <c r="E231" s="23"/>
    </row>
    <row r="232" spans="4:5" x14ac:dyDescent="0.2">
      <c r="D232" s="23"/>
      <c r="E232" s="23"/>
    </row>
    <row r="233" spans="4:5" x14ac:dyDescent="0.2">
      <c r="D233" s="23"/>
      <c r="E233" s="23"/>
    </row>
    <row r="234" spans="4:5" x14ac:dyDescent="0.2">
      <c r="D234" s="23"/>
      <c r="E234" s="23"/>
    </row>
    <row r="235" spans="4:5" x14ac:dyDescent="0.2">
      <c r="D235" s="23"/>
      <c r="E235" s="23"/>
    </row>
    <row r="236" spans="4:5" x14ac:dyDescent="0.2">
      <c r="D236" s="23"/>
      <c r="E236" s="23"/>
    </row>
    <row r="237" spans="4:5" x14ac:dyDescent="0.2">
      <c r="D237" s="23"/>
      <c r="E237" s="23"/>
    </row>
    <row r="238" spans="4:5" x14ac:dyDescent="0.2">
      <c r="D238" s="23"/>
      <c r="E238" s="23"/>
    </row>
    <row r="239" spans="4:5" x14ac:dyDescent="0.2">
      <c r="D239" s="23"/>
      <c r="E239" s="23"/>
    </row>
    <row r="240" spans="4:5" x14ac:dyDescent="0.2">
      <c r="D240" s="23"/>
      <c r="E240" s="23"/>
    </row>
    <row r="241" spans="4:5" x14ac:dyDescent="0.2">
      <c r="D241" s="23"/>
      <c r="E241" s="23"/>
    </row>
    <row r="242" spans="4:5" x14ac:dyDescent="0.2">
      <c r="D242" s="23"/>
      <c r="E242" s="23"/>
    </row>
    <row r="243" spans="4:5" x14ac:dyDescent="0.2">
      <c r="D243" s="23"/>
      <c r="E243" s="23"/>
    </row>
    <row r="244" spans="4:5" x14ac:dyDescent="0.2">
      <c r="D244" s="23"/>
      <c r="E244" s="23"/>
    </row>
    <row r="245" spans="4:5" x14ac:dyDescent="0.2">
      <c r="D245" s="23"/>
      <c r="E245" s="23"/>
    </row>
    <row r="246" spans="4:5" x14ac:dyDescent="0.2">
      <c r="D246" s="23"/>
      <c r="E246" s="23"/>
    </row>
    <row r="247" spans="4:5" x14ac:dyDescent="0.2">
      <c r="D247" s="23"/>
      <c r="E247" s="23"/>
    </row>
    <row r="248" spans="4:5" x14ac:dyDescent="0.2">
      <c r="D248" s="23"/>
      <c r="E248" s="23"/>
    </row>
    <row r="249" spans="4:5" x14ac:dyDescent="0.2">
      <c r="D249" s="23"/>
      <c r="E249" s="23"/>
    </row>
    <row r="250" spans="4:5" x14ac:dyDescent="0.2">
      <c r="D250" s="23"/>
      <c r="E250" s="23"/>
    </row>
    <row r="251" spans="4:5" x14ac:dyDescent="0.2">
      <c r="D251" s="23"/>
      <c r="E251" s="23"/>
    </row>
    <row r="252" spans="4:5" x14ac:dyDescent="0.2">
      <c r="D252" s="23"/>
      <c r="E252" s="23"/>
    </row>
    <row r="253" spans="4:5" x14ac:dyDescent="0.2">
      <c r="D253" s="23"/>
      <c r="E253" s="23"/>
    </row>
    <row r="254" spans="4:5" x14ac:dyDescent="0.2">
      <c r="D254" s="23"/>
      <c r="E254" s="23"/>
    </row>
    <row r="255" spans="4:5" x14ac:dyDescent="0.2">
      <c r="D255" s="23"/>
      <c r="E255" s="23"/>
    </row>
    <row r="256" spans="4:5" x14ac:dyDescent="0.2">
      <c r="D256" s="23"/>
      <c r="E256" s="23"/>
    </row>
    <row r="257" spans="4:5" x14ac:dyDescent="0.2">
      <c r="D257" s="23"/>
      <c r="E257" s="23"/>
    </row>
    <row r="258" spans="4:5" x14ac:dyDescent="0.2">
      <c r="D258" s="23"/>
      <c r="E258" s="23"/>
    </row>
    <row r="259" spans="4:5" x14ac:dyDescent="0.2">
      <c r="D259" s="23"/>
      <c r="E259" s="23"/>
    </row>
    <row r="260" spans="4:5" x14ac:dyDescent="0.2">
      <c r="D260" s="23"/>
      <c r="E260" s="23"/>
    </row>
    <row r="261" spans="4:5" x14ac:dyDescent="0.2">
      <c r="D261" s="23"/>
      <c r="E261" s="23"/>
    </row>
    <row r="262" spans="4:5" x14ac:dyDescent="0.2">
      <c r="D262" s="23"/>
      <c r="E262" s="23"/>
    </row>
    <row r="263" spans="4:5" x14ac:dyDescent="0.2">
      <c r="D263" s="23"/>
      <c r="E263" s="23"/>
    </row>
    <row r="264" spans="4:5" x14ac:dyDescent="0.2">
      <c r="D264" s="23"/>
      <c r="E264" s="23"/>
    </row>
    <row r="265" spans="4:5" x14ac:dyDescent="0.2">
      <c r="D265" s="23"/>
      <c r="E265" s="23"/>
    </row>
    <row r="266" spans="4:5" x14ac:dyDescent="0.2">
      <c r="D266" s="23"/>
      <c r="E266" s="23"/>
    </row>
    <row r="267" spans="4:5" x14ac:dyDescent="0.2">
      <c r="D267" s="23"/>
      <c r="E267" s="23"/>
    </row>
    <row r="268" spans="4:5" x14ac:dyDescent="0.2">
      <c r="D268" s="23"/>
      <c r="E268" s="23"/>
    </row>
    <row r="269" spans="4:5" x14ac:dyDescent="0.2">
      <c r="D269" s="23"/>
      <c r="E269" s="23"/>
    </row>
    <row r="270" spans="4:5" x14ac:dyDescent="0.2">
      <c r="D270" s="23"/>
      <c r="E270" s="23"/>
    </row>
    <row r="271" spans="4:5" x14ac:dyDescent="0.2">
      <c r="D271" s="23"/>
      <c r="E271" s="23"/>
    </row>
    <row r="272" spans="4:5" x14ac:dyDescent="0.2">
      <c r="D272" s="23"/>
      <c r="E272" s="23"/>
    </row>
    <row r="273" spans="4:5" x14ac:dyDescent="0.2">
      <c r="D273" s="23"/>
      <c r="E273" s="23"/>
    </row>
    <row r="274" spans="4:5" x14ac:dyDescent="0.2">
      <c r="D274" s="23"/>
      <c r="E274" s="23"/>
    </row>
    <row r="275" spans="4:5" x14ac:dyDescent="0.2">
      <c r="D275" s="23"/>
      <c r="E275" s="23"/>
    </row>
    <row r="276" spans="4:5" x14ac:dyDescent="0.2">
      <c r="D276" s="23"/>
      <c r="E276" s="23"/>
    </row>
    <row r="277" spans="4:5" x14ac:dyDescent="0.2">
      <c r="D277" s="23"/>
      <c r="E277" s="23"/>
    </row>
    <row r="278" spans="4:5" x14ac:dyDescent="0.2">
      <c r="D278" s="23"/>
      <c r="E278" s="23"/>
    </row>
    <row r="279" spans="4:5" x14ac:dyDescent="0.2">
      <c r="D279" s="23"/>
      <c r="E279" s="23"/>
    </row>
    <row r="280" spans="4:5" x14ac:dyDescent="0.2">
      <c r="D280" s="23"/>
      <c r="E280" s="23"/>
    </row>
    <row r="281" spans="4:5" x14ac:dyDescent="0.2">
      <c r="D281" s="23"/>
      <c r="E281" s="23"/>
    </row>
    <row r="282" spans="4:5" x14ac:dyDescent="0.2">
      <c r="D282" s="23"/>
      <c r="E282" s="23"/>
    </row>
    <row r="283" spans="4:5" x14ac:dyDescent="0.2">
      <c r="D283" s="23"/>
      <c r="E283" s="23"/>
    </row>
    <row r="284" spans="4:5" x14ac:dyDescent="0.2">
      <c r="D284" s="23"/>
      <c r="E284" s="23"/>
    </row>
    <row r="285" spans="4:5" x14ac:dyDescent="0.2">
      <c r="D285" s="23"/>
      <c r="E285" s="23"/>
    </row>
  </sheetData>
  <mergeCells count="11">
    <mergeCell ref="J9:J10"/>
    <mergeCell ref="E9:E10"/>
    <mergeCell ref="F9:F10"/>
    <mergeCell ref="G9:G10"/>
    <mergeCell ref="H9:H10"/>
    <mergeCell ref="I9:I10"/>
    <mergeCell ref="A1:J1"/>
    <mergeCell ref="A3:B3"/>
    <mergeCell ref="A4:B4"/>
    <mergeCell ref="A5:B5"/>
    <mergeCell ref="A7:J7"/>
  </mergeCells>
  <pageMargins left="0.7" right="0.7" top="0.75" bottom="0.75" header="0.3" footer="0.3"/>
  <pageSetup scale="53" fitToHeight="0" orientation="landscape" r:id="rId1"/>
  <headerFooter>
    <oddHeader>&amp;L&amp;"Calibri Light,Bold"&amp;24Strategy, Objectives and Responsibility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20"/>
  <sheetViews>
    <sheetView topLeftCell="A13" workbookViewId="0">
      <selection activeCell="B4" sqref="B4"/>
    </sheetView>
  </sheetViews>
  <sheetFormatPr defaultColWidth="9.140625" defaultRowHeight="15.75" x14ac:dyDescent="0.2"/>
  <cols>
    <col min="1" max="1" width="36.140625" style="52" customWidth="1"/>
    <col min="2" max="2" width="92.42578125" style="52" customWidth="1"/>
    <col min="3" max="3" width="26.85546875" style="52" customWidth="1"/>
    <col min="4" max="4" width="50.5703125" style="52" customWidth="1"/>
    <col min="5" max="5" width="19" style="52" customWidth="1"/>
    <col min="6" max="16384" width="9.140625" style="52"/>
  </cols>
  <sheetData>
    <row r="1" spans="1:5" ht="23.25" x14ac:dyDescent="0.2">
      <c r="A1" s="264" t="s">
        <v>187</v>
      </c>
      <c r="B1" s="265"/>
      <c r="C1" s="265"/>
      <c r="D1" s="265"/>
    </row>
    <row r="3" spans="1:5" s="65" customFormat="1" x14ac:dyDescent="0.2">
      <c r="A3" s="61" t="s">
        <v>2</v>
      </c>
      <c r="B3" s="62" t="str">
        <f>'Cover Page'!$D$20</f>
        <v>South Carolina Commission for the Blind</v>
      </c>
    </row>
    <row r="4" spans="1:5" s="65" customFormat="1" x14ac:dyDescent="0.2">
      <c r="A4" s="61" t="s">
        <v>3</v>
      </c>
      <c r="B4" s="244">
        <v>42377</v>
      </c>
    </row>
    <row r="5" spans="1:5" s="65" customFormat="1" ht="31.5" x14ac:dyDescent="0.2">
      <c r="A5" s="61" t="s">
        <v>13</v>
      </c>
      <c r="B5" s="62" t="s">
        <v>166</v>
      </c>
    </row>
    <row r="6" spans="1:5" s="117" customFormat="1" x14ac:dyDescent="0.2">
      <c r="A6" s="46"/>
      <c r="B6" s="16"/>
    </row>
    <row r="7" spans="1:5" s="65" customFormat="1" x14ac:dyDescent="0.2">
      <c r="A7" s="266" t="s">
        <v>224</v>
      </c>
      <c r="B7" s="283"/>
      <c r="C7" s="283"/>
      <c r="D7" s="283"/>
      <c r="E7" s="64"/>
    </row>
    <row r="8" spans="1:5" ht="16.5" thickBot="1" x14ac:dyDescent="0.25">
      <c r="A8" s="50"/>
      <c r="B8" s="50"/>
      <c r="C8" s="50"/>
      <c r="D8" s="50"/>
    </row>
    <row r="9" spans="1:5" ht="94.5" x14ac:dyDescent="0.2">
      <c r="A9" s="179" t="s">
        <v>78</v>
      </c>
      <c r="B9" s="179" t="s">
        <v>79</v>
      </c>
      <c r="C9" s="179" t="s">
        <v>105</v>
      </c>
      <c r="D9" s="171" t="s">
        <v>206</v>
      </c>
    </row>
    <row r="10" spans="1:5" s="174" customFormat="1" ht="47.25" x14ac:dyDescent="0.2">
      <c r="A10" s="174" t="s">
        <v>361</v>
      </c>
      <c r="B10" s="174" t="s">
        <v>364</v>
      </c>
      <c r="C10" s="174" t="s">
        <v>367</v>
      </c>
      <c r="D10" s="174" t="s">
        <v>368</v>
      </c>
    </row>
    <row r="11" spans="1:5" s="174" customFormat="1" ht="31.5" x14ac:dyDescent="0.2">
      <c r="D11" s="174" t="s">
        <v>369</v>
      </c>
    </row>
    <row r="12" spans="1:5" s="174" customFormat="1" ht="47.25" x14ac:dyDescent="0.2">
      <c r="D12" s="174" t="s">
        <v>370</v>
      </c>
    </row>
    <row r="13" spans="1:5" s="174" customFormat="1" ht="47.25" x14ac:dyDescent="0.2">
      <c r="D13" s="174" t="s">
        <v>371</v>
      </c>
    </row>
    <row r="14" spans="1:5" s="174" customFormat="1" ht="47.25" x14ac:dyDescent="0.2">
      <c r="D14" s="174" t="s">
        <v>372</v>
      </c>
    </row>
    <row r="15" spans="1:5" s="174" customFormat="1" ht="31.5" x14ac:dyDescent="0.2">
      <c r="D15" s="174" t="s">
        <v>373</v>
      </c>
    </row>
    <row r="16" spans="1:5" s="174" customFormat="1" ht="47.25" x14ac:dyDescent="0.2">
      <c r="D16" s="174" t="s">
        <v>374</v>
      </c>
    </row>
    <row r="17" spans="1:4" s="174" customFormat="1" ht="31.5" x14ac:dyDescent="0.2">
      <c r="D17" s="174" t="s">
        <v>375</v>
      </c>
    </row>
    <row r="18" spans="1:4" s="174" customFormat="1" x14ac:dyDescent="0.2"/>
    <row r="19" spans="1:4" s="174" customFormat="1" ht="63" x14ac:dyDescent="0.2">
      <c r="A19" s="174" t="s">
        <v>362</v>
      </c>
      <c r="B19" s="177" t="s">
        <v>365</v>
      </c>
      <c r="C19" s="177" t="s">
        <v>378</v>
      </c>
      <c r="D19" s="178" t="s">
        <v>376</v>
      </c>
    </row>
    <row r="20" spans="1:4" s="174" customFormat="1" ht="47.25" x14ac:dyDescent="0.2">
      <c r="A20" s="174" t="s">
        <v>363</v>
      </c>
      <c r="B20" s="174" t="s">
        <v>366</v>
      </c>
      <c r="C20" s="174" t="s">
        <v>379</v>
      </c>
      <c r="D20" s="174" t="s">
        <v>377</v>
      </c>
    </row>
  </sheetData>
  <mergeCells count="2">
    <mergeCell ref="A7:D7"/>
    <mergeCell ref="A1:D1"/>
  </mergeCells>
  <pageMargins left="0.7" right="0.7" top="0.75" bottom="0.75" header="0.3" footer="0.3"/>
  <pageSetup scale="60" fitToHeight="0" orientation="landscape" r:id="rId1"/>
  <headerFooter>
    <oddHeader>&amp;L&amp;"Calibri Light,Bold"&amp;24Associated Programs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47"/>
  <sheetViews>
    <sheetView topLeftCell="A2" zoomScale="75" zoomScaleNormal="75" workbookViewId="0">
      <selection activeCell="C4" sqref="C4:D4"/>
    </sheetView>
  </sheetViews>
  <sheetFormatPr defaultColWidth="9.140625" defaultRowHeight="15.75" x14ac:dyDescent="0.2"/>
  <cols>
    <col min="1" max="1" width="23.85546875" style="246" customWidth="1"/>
    <col min="2" max="2" width="58.85546875" style="246" customWidth="1"/>
    <col min="3" max="3" width="20.85546875" style="18" customWidth="1"/>
    <col min="4" max="4" width="23" style="18" bestFit="1" customWidth="1"/>
    <col min="5" max="5" width="25.42578125" style="18" bestFit="1" customWidth="1"/>
    <col min="6" max="6" width="23.140625" style="18" customWidth="1"/>
    <col min="7" max="7" width="22.5703125" style="18" customWidth="1"/>
    <col min="8" max="9" width="24.5703125" style="19" customWidth="1"/>
    <col min="10" max="14" width="24.5703125" style="246" customWidth="1"/>
    <col min="15" max="15" width="9" style="246" bestFit="1" customWidth="1"/>
    <col min="16" max="16" width="6.140625" style="246" bestFit="1" customWidth="1"/>
    <col min="17" max="16384" width="9.140625" style="246"/>
  </cols>
  <sheetData>
    <row r="1" spans="1:14" ht="101.25" customHeight="1" x14ac:dyDescent="0.2">
      <c r="A1" s="286" t="s">
        <v>225</v>
      </c>
      <c r="B1" s="287"/>
      <c r="C1" s="287"/>
      <c r="D1" s="287"/>
      <c r="E1" s="287"/>
      <c r="F1" s="287"/>
      <c r="G1" s="287"/>
      <c r="H1" s="287"/>
      <c r="I1" s="287"/>
    </row>
    <row r="2" spans="1:14" ht="9" customHeight="1" x14ac:dyDescent="0.2"/>
    <row r="3" spans="1:14" s="245" customFormat="1" x14ac:dyDescent="0.2">
      <c r="A3" s="267" t="s">
        <v>2</v>
      </c>
      <c r="B3" s="268"/>
      <c r="C3" s="269" t="s">
        <v>238</v>
      </c>
      <c r="D3" s="288"/>
      <c r="E3" s="73"/>
    </row>
    <row r="4" spans="1:14" s="245" customFormat="1" x14ac:dyDescent="0.2">
      <c r="A4" s="267" t="s">
        <v>3</v>
      </c>
      <c r="B4" s="268"/>
      <c r="C4" s="289">
        <v>42377</v>
      </c>
      <c r="D4" s="288"/>
      <c r="E4" s="73"/>
    </row>
    <row r="5" spans="1:14" s="245" customFormat="1" x14ac:dyDescent="0.2">
      <c r="A5" s="267" t="s">
        <v>13</v>
      </c>
      <c r="B5" s="268"/>
      <c r="C5" s="269" t="s">
        <v>167</v>
      </c>
      <c r="D5" s="288"/>
      <c r="E5" s="73"/>
    </row>
    <row r="6" spans="1:14" s="245" customFormat="1" ht="9" customHeight="1" x14ac:dyDescent="0.2">
      <c r="A6" s="249"/>
      <c r="B6" s="247"/>
      <c r="C6" s="16"/>
      <c r="D6" s="73"/>
      <c r="E6" s="73"/>
    </row>
    <row r="7" spans="1:14" s="245" customFormat="1" ht="37.5" customHeight="1" x14ac:dyDescent="0.2">
      <c r="A7" s="266" t="s">
        <v>227</v>
      </c>
      <c r="B7" s="283"/>
      <c r="C7" s="283"/>
      <c r="D7" s="283"/>
      <c r="E7" s="283"/>
      <c r="F7" s="283"/>
      <c r="G7" s="283"/>
      <c r="H7" s="283"/>
      <c r="I7" s="283"/>
    </row>
    <row r="8" spans="1:14" s="15" customFormat="1" ht="6.75" customHeight="1" x14ac:dyDescent="0.2">
      <c r="A8" s="13"/>
      <c r="B8" s="14"/>
      <c r="C8" s="129"/>
      <c r="D8" s="14"/>
      <c r="E8" s="14"/>
      <c r="F8" s="14"/>
      <c r="G8" s="14"/>
      <c r="H8" s="14"/>
      <c r="I8" s="14"/>
    </row>
    <row r="9" spans="1:14" ht="93" customHeight="1" x14ac:dyDescent="0.2">
      <c r="A9" s="290" t="s">
        <v>212</v>
      </c>
      <c r="B9" s="291"/>
      <c r="C9" s="291"/>
      <c r="D9" s="291"/>
      <c r="E9" s="291"/>
      <c r="F9" s="291"/>
      <c r="G9" s="291"/>
      <c r="H9" s="291"/>
      <c r="I9" s="291"/>
    </row>
    <row r="10" spans="1:14" ht="109.35" customHeight="1" x14ac:dyDescent="0.2">
      <c r="A10" s="290" t="s">
        <v>228</v>
      </c>
      <c r="B10" s="291"/>
      <c r="C10" s="291"/>
      <c r="D10" s="291"/>
      <c r="E10" s="291"/>
      <c r="F10" s="291"/>
      <c r="G10" s="291"/>
      <c r="H10" s="291"/>
      <c r="I10" s="291"/>
    </row>
    <row r="12" spans="1:14" x14ac:dyDescent="0.2">
      <c r="A12" s="17"/>
      <c r="B12" s="42" t="s">
        <v>152</v>
      </c>
      <c r="C12" s="130"/>
      <c r="D12" s="292" t="s">
        <v>35</v>
      </c>
      <c r="E12" s="293"/>
      <c r="F12" s="293"/>
      <c r="G12" s="293"/>
      <c r="H12" s="293"/>
      <c r="I12" s="293"/>
    </row>
    <row r="13" spans="1:14" x14ac:dyDescent="0.2">
      <c r="B13" s="16"/>
      <c r="C13" s="97"/>
      <c r="D13" s="250"/>
      <c r="E13" s="250"/>
      <c r="F13" s="250"/>
      <c r="G13" s="250"/>
      <c r="H13" s="250"/>
      <c r="I13" s="250"/>
    </row>
    <row r="14" spans="1:14" ht="89.1" customHeight="1" x14ac:dyDescent="0.2">
      <c r="A14" s="294" t="s">
        <v>226</v>
      </c>
      <c r="B14" s="248" t="s">
        <v>51</v>
      </c>
      <c r="C14" s="131" t="s">
        <v>0</v>
      </c>
      <c r="D14" s="21" t="s">
        <v>684</v>
      </c>
      <c r="E14" s="21" t="s">
        <v>685</v>
      </c>
      <c r="F14" s="21" t="s">
        <v>686</v>
      </c>
      <c r="G14" s="21" t="s">
        <v>687</v>
      </c>
      <c r="H14" s="21" t="s">
        <v>688</v>
      </c>
      <c r="I14" s="21" t="s">
        <v>689</v>
      </c>
      <c r="J14" s="21" t="s">
        <v>690</v>
      </c>
      <c r="K14" s="21" t="s">
        <v>691</v>
      </c>
      <c r="L14" s="21" t="s">
        <v>692</v>
      </c>
      <c r="M14" s="21" t="s">
        <v>693</v>
      </c>
      <c r="N14" s="21" t="s">
        <v>694</v>
      </c>
    </row>
    <row r="15" spans="1:14" ht="56.45" customHeight="1" x14ac:dyDescent="0.2">
      <c r="A15" s="295"/>
      <c r="B15" s="69" t="s">
        <v>188</v>
      </c>
      <c r="C15" s="131" t="s">
        <v>0</v>
      </c>
      <c r="D15" s="21" t="s">
        <v>695</v>
      </c>
      <c r="E15" s="21" t="s">
        <v>696</v>
      </c>
      <c r="F15" s="21" t="s">
        <v>696</v>
      </c>
      <c r="G15" s="21" t="s">
        <v>696</v>
      </c>
      <c r="H15" s="21" t="s">
        <v>696</v>
      </c>
      <c r="I15" s="21" t="s">
        <v>696</v>
      </c>
      <c r="J15" s="21" t="s">
        <v>697</v>
      </c>
      <c r="K15" s="21" t="s">
        <v>697</v>
      </c>
      <c r="L15" s="21" t="s">
        <v>697</v>
      </c>
      <c r="M15" s="21" t="s">
        <v>697</v>
      </c>
      <c r="N15" s="21" t="s">
        <v>697</v>
      </c>
    </row>
    <row r="16" spans="1:14" ht="34.5" customHeight="1" thickBot="1" x14ac:dyDescent="0.25">
      <c r="A16" s="122"/>
      <c r="B16" s="124" t="s">
        <v>155</v>
      </c>
      <c r="C16" s="131" t="s">
        <v>0</v>
      </c>
      <c r="D16" s="123" t="s">
        <v>698</v>
      </c>
      <c r="E16" s="123" t="s">
        <v>698</v>
      </c>
      <c r="F16" s="123" t="s">
        <v>699</v>
      </c>
      <c r="G16" s="123" t="s">
        <v>156</v>
      </c>
      <c r="H16" s="123" t="s">
        <v>156</v>
      </c>
      <c r="I16" s="123" t="s">
        <v>156</v>
      </c>
      <c r="J16" s="123" t="s">
        <v>698</v>
      </c>
      <c r="K16" s="123" t="s">
        <v>698</v>
      </c>
      <c r="L16" s="123" t="s">
        <v>698</v>
      </c>
      <c r="M16" s="123" t="s">
        <v>698</v>
      </c>
      <c r="N16" s="123" t="s">
        <v>698</v>
      </c>
    </row>
    <row r="17" spans="1:18" ht="16.5" thickBot="1" x14ac:dyDescent="0.25">
      <c r="A17" s="247"/>
      <c r="B17" s="41" t="s">
        <v>36</v>
      </c>
      <c r="C17" s="132"/>
      <c r="D17" s="24"/>
      <c r="E17" s="24"/>
      <c r="F17" s="24"/>
      <c r="G17" s="24"/>
      <c r="H17" s="25"/>
      <c r="I17" s="25"/>
      <c r="J17" s="25"/>
      <c r="K17" s="25"/>
      <c r="L17" s="25"/>
      <c r="M17" s="25"/>
      <c r="N17" s="25"/>
    </row>
    <row r="18" spans="1:18" x14ac:dyDescent="0.2">
      <c r="A18" s="26"/>
      <c r="B18" s="40" t="s">
        <v>189</v>
      </c>
      <c r="C18" s="133"/>
      <c r="D18" s="133">
        <v>261774.89</v>
      </c>
      <c r="E18" s="133">
        <v>593636.87</v>
      </c>
      <c r="F18" s="133">
        <v>82399.47</v>
      </c>
      <c r="G18" s="133">
        <v>8903.49</v>
      </c>
      <c r="H18" s="133">
        <v>0</v>
      </c>
      <c r="I18" s="133">
        <v>47733.89</v>
      </c>
      <c r="J18" s="133">
        <v>0</v>
      </c>
      <c r="K18" s="133">
        <v>0</v>
      </c>
      <c r="L18" s="133">
        <v>0</v>
      </c>
      <c r="M18" s="133">
        <v>0</v>
      </c>
      <c r="N18" s="133">
        <v>0</v>
      </c>
    </row>
    <row r="19" spans="1:18" ht="36" customHeight="1" x14ac:dyDescent="0.2">
      <c r="A19" s="27"/>
      <c r="B19" s="28" t="s">
        <v>192</v>
      </c>
      <c r="C19" s="134"/>
      <c r="D19" s="68">
        <v>26775</v>
      </c>
      <c r="E19" s="243">
        <v>105000</v>
      </c>
      <c r="F19" s="243">
        <v>5000</v>
      </c>
      <c r="G19" s="251">
        <v>1000</v>
      </c>
      <c r="H19" s="243">
        <v>0</v>
      </c>
      <c r="I19" s="243">
        <v>5000</v>
      </c>
      <c r="J19" s="243">
        <v>0</v>
      </c>
      <c r="K19" s="243">
        <v>0</v>
      </c>
      <c r="L19" s="243">
        <v>0</v>
      </c>
      <c r="M19" s="243">
        <v>0</v>
      </c>
      <c r="N19" s="243">
        <v>0</v>
      </c>
    </row>
    <row r="20" spans="1:18" s="110" customFormat="1" ht="81" customHeight="1" thickBot="1" x14ac:dyDescent="0.25">
      <c r="A20" s="146"/>
      <c r="B20" s="147" t="s">
        <v>49</v>
      </c>
      <c r="C20" s="148" t="s">
        <v>190</v>
      </c>
      <c r="D20" s="151" t="s">
        <v>700</v>
      </c>
      <c r="E20" s="151" t="s">
        <v>701</v>
      </c>
      <c r="F20" s="151" t="s">
        <v>701</v>
      </c>
      <c r="G20" s="151" t="s">
        <v>701</v>
      </c>
      <c r="H20" s="151"/>
      <c r="I20" s="151" t="s">
        <v>701</v>
      </c>
      <c r="J20" s="151"/>
      <c r="K20" s="151"/>
      <c r="L20" s="151"/>
      <c r="M20" s="151"/>
      <c r="N20" s="151"/>
    </row>
    <row r="21" spans="1:18" ht="18" customHeight="1" thickBot="1" x14ac:dyDescent="0.25">
      <c r="A21" s="27"/>
      <c r="B21" s="41" t="s">
        <v>168</v>
      </c>
      <c r="C21" s="132"/>
      <c r="D21" s="24"/>
      <c r="E21" s="24"/>
      <c r="F21" s="24"/>
      <c r="G21" s="24"/>
      <c r="H21" s="25"/>
      <c r="I21" s="25"/>
      <c r="J21" s="25"/>
      <c r="K21" s="25"/>
      <c r="L21" s="25"/>
      <c r="M21" s="25"/>
      <c r="N21" s="25"/>
    </row>
    <row r="22" spans="1:18" ht="24.75" customHeight="1" thickBot="1" x14ac:dyDescent="0.25">
      <c r="A22" s="27"/>
      <c r="B22" s="40" t="s">
        <v>50</v>
      </c>
      <c r="C22" s="133"/>
      <c r="D22" s="67">
        <v>3147333</v>
      </c>
      <c r="E22" s="32">
        <v>66000</v>
      </c>
      <c r="F22" s="32">
        <v>14000</v>
      </c>
      <c r="G22" s="252">
        <v>19000</v>
      </c>
      <c r="H22" s="32">
        <v>42500</v>
      </c>
      <c r="I22" s="32">
        <v>5000</v>
      </c>
      <c r="J22" s="32">
        <v>7789367</v>
      </c>
      <c r="K22" s="32">
        <v>39696</v>
      </c>
      <c r="L22" s="32">
        <v>51584</v>
      </c>
      <c r="M22" s="32">
        <v>21628</v>
      </c>
      <c r="N22" s="32">
        <v>530980</v>
      </c>
    </row>
    <row r="23" spans="1:18" ht="16.5" thickBot="1" x14ac:dyDescent="0.25">
      <c r="A23" s="247"/>
      <c r="B23" s="41" t="s">
        <v>52</v>
      </c>
      <c r="C23" s="132"/>
      <c r="D23" s="30"/>
      <c r="E23" s="30"/>
      <c r="F23" s="30"/>
      <c r="G23" s="1"/>
      <c r="H23" s="31"/>
      <c r="I23" s="31"/>
      <c r="J23" s="31"/>
      <c r="K23" s="31"/>
      <c r="L23" s="31"/>
      <c r="M23" s="31"/>
      <c r="N23" s="31"/>
    </row>
    <row r="24" spans="1:18" ht="69" customHeight="1" x14ac:dyDescent="0.2">
      <c r="A24" s="247"/>
      <c r="B24" s="71" t="s">
        <v>169</v>
      </c>
      <c r="C24" s="135"/>
      <c r="D24" s="72">
        <f t="shared" ref="D24:N24" si="0">+D19+D22</f>
        <v>3174108</v>
      </c>
      <c r="E24" s="72">
        <f t="shared" si="0"/>
        <v>171000</v>
      </c>
      <c r="F24" s="72">
        <f t="shared" si="0"/>
        <v>19000</v>
      </c>
      <c r="G24" s="72">
        <f t="shared" si="0"/>
        <v>20000</v>
      </c>
      <c r="H24" s="72">
        <f t="shared" si="0"/>
        <v>42500</v>
      </c>
      <c r="I24" s="72">
        <f t="shared" si="0"/>
        <v>10000</v>
      </c>
      <c r="J24" s="72">
        <f t="shared" si="0"/>
        <v>7789367</v>
      </c>
      <c r="K24" s="72">
        <f t="shared" si="0"/>
        <v>39696</v>
      </c>
      <c r="L24" s="72">
        <f t="shared" si="0"/>
        <v>51584</v>
      </c>
      <c r="M24" s="72">
        <f t="shared" si="0"/>
        <v>21628</v>
      </c>
      <c r="N24" s="72">
        <f t="shared" si="0"/>
        <v>530980</v>
      </c>
    </row>
    <row r="25" spans="1:18" x14ac:dyDescent="0.2">
      <c r="A25" s="26"/>
      <c r="B25" s="247"/>
      <c r="C25" s="136"/>
      <c r="D25" s="16"/>
      <c r="E25" s="16"/>
      <c r="F25" s="16"/>
      <c r="G25" s="37"/>
      <c r="H25" s="16"/>
      <c r="I25" s="16"/>
    </row>
    <row r="26" spans="1:18" x14ac:dyDescent="0.2">
      <c r="A26" s="17"/>
      <c r="B26" s="42" t="s">
        <v>180</v>
      </c>
      <c r="C26" s="130"/>
      <c r="D26" s="292" t="s">
        <v>35</v>
      </c>
      <c r="E26" s="293"/>
      <c r="F26" s="293"/>
      <c r="G26" s="293"/>
      <c r="H26" s="293"/>
      <c r="I26" s="293"/>
    </row>
    <row r="27" spans="1:18" x14ac:dyDescent="0.2">
      <c r="A27" s="26"/>
      <c r="B27" s="247"/>
      <c r="C27" s="136"/>
      <c r="D27" s="16"/>
      <c r="E27" s="16"/>
      <c r="F27" s="16"/>
      <c r="G27" s="37"/>
      <c r="H27" s="16"/>
      <c r="I27" s="16"/>
    </row>
    <row r="28" spans="1:18" ht="80.45" customHeight="1" x14ac:dyDescent="0.2">
      <c r="A28" s="284" t="s">
        <v>179</v>
      </c>
      <c r="B28" s="248" t="s">
        <v>207</v>
      </c>
      <c r="C28" s="137" t="str">
        <f t="shared" ref="C28:N29" si="1">C14</f>
        <v>Totals</v>
      </c>
      <c r="D28" s="39" t="str">
        <f t="shared" si="1"/>
        <v>State Appropriation</v>
      </c>
      <c r="E28" s="39" t="str">
        <f t="shared" si="1"/>
        <v>Operating Revenue- Business Enterprise Program (30350000)</v>
      </c>
      <c r="F28" s="39" t="str">
        <f t="shared" si="1"/>
        <v>Donations- Administration and Older Blind Program (30980000)</v>
      </c>
      <c r="G28" s="39" t="str">
        <f t="shared" si="1"/>
        <v>Operator Benefit Account (34190000)</v>
      </c>
      <c r="H28" s="39" t="str">
        <f t="shared" si="1"/>
        <v>Social Security Reimbursement (38720000)</v>
      </c>
      <c r="I28" s="39" t="str">
        <f t="shared" si="1"/>
        <v>Sale of Assets (39580000)</v>
      </c>
      <c r="J28" s="39" t="str">
        <f t="shared" si="1"/>
        <v>Federal Grant- Basic Vocational Rehabilitation State Grant (50550000)</v>
      </c>
      <c r="K28" s="39" t="str">
        <f t="shared" si="1"/>
        <v>Federal Grants- State Independent Living Services</v>
      </c>
      <c r="L28" s="39" t="str">
        <f t="shared" si="1"/>
        <v>Federal Grants- Supported Employment State Grants (50550000)</v>
      </c>
      <c r="M28" s="39" t="str">
        <f t="shared" si="1"/>
        <v>Federal Grants- In-Service Training Grant (50550000)</v>
      </c>
      <c r="N28" s="39" t="str">
        <f t="shared" si="1"/>
        <v>Federal Grants- Independent Living Services for Older Individuals Who are Blind (50550000)</v>
      </c>
      <c r="O28" s="16"/>
      <c r="P28" s="16"/>
      <c r="Q28" s="16"/>
      <c r="R28" s="16"/>
    </row>
    <row r="29" spans="1:18" ht="68.45" customHeight="1" x14ac:dyDescent="0.2">
      <c r="A29" s="285"/>
      <c r="B29" s="69" t="s">
        <v>208</v>
      </c>
      <c r="C29" s="137" t="str">
        <f t="shared" si="1"/>
        <v>Totals</v>
      </c>
      <c r="D29" s="39" t="str">
        <f t="shared" si="1"/>
        <v xml:space="preserve">State  </v>
      </c>
      <c r="E29" s="39" t="str">
        <f t="shared" si="1"/>
        <v>Other</v>
      </c>
      <c r="F29" s="39" t="str">
        <f t="shared" si="1"/>
        <v>Other</v>
      </c>
      <c r="G29" s="39" t="str">
        <f t="shared" si="1"/>
        <v>Other</v>
      </c>
      <c r="H29" s="39" t="str">
        <f t="shared" si="1"/>
        <v>Other</v>
      </c>
      <c r="I29" s="39" t="str">
        <f t="shared" si="1"/>
        <v>Other</v>
      </c>
      <c r="J29" s="39" t="str">
        <f t="shared" si="1"/>
        <v xml:space="preserve">Federal  </v>
      </c>
      <c r="K29" s="39" t="str">
        <f t="shared" si="1"/>
        <v xml:space="preserve">Federal  </v>
      </c>
      <c r="L29" s="39" t="str">
        <f t="shared" si="1"/>
        <v xml:space="preserve">Federal  </v>
      </c>
      <c r="M29" s="39" t="str">
        <f t="shared" si="1"/>
        <v xml:space="preserve">Federal  </v>
      </c>
      <c r="N29" s="39" t="str">
        <f t="shared" si="1"/>
        <v xml:space="preserve">Federal  </v>
      </c>
      <c r="O29" s="16"/>
      <c r="P29" s="16"/>
      <c r="Q29" s="16"/>
      <c r="R29" s="16"/>
    </row>
    <row r="30" spans="1:18" s="110" customFormat="1" ht="47.25" x14ac:dyDescent="0.2">
      <c r="A30" s="146"/>
      <c r="B30" s="112" t="s">
        <v>170</v>
      </c>
      <c r="C30" s="112" t="s">
        <v>77</v>
      </c>
      <c r="D30" s="150" t="s">
        <v>702</v>
      </c>
      <c r="E30" s="150" t="s">
        <v>703</v>
      </c>
      <c r="F30" s="150" t="s">
        <v>704</v>
      </c>
      <c r="G30" s="150" t="s">
        <v>703</v>
      </c>
      <c r="H30" s="150" t="s">
        <v>705</v>
      </c>
      <c r="I30" s="150" t="s">
        <v>702</v>
      </c>
      <c r="J30" s="150" t="s">
        <v>706</v>
      </c>
      <c r="K30" s="150" t="s">
        <v>706</v>
      </c>
      <c r="L30" s="150" t="s">
        <v>706</v>
      </c>
      <c r="M30" s="150" t="s">
        <v>706</v>
      </c>
      <c r="N30" s="150" t="s">
        <v>706</v>
      </c>
      <c r="O30" s="100"/>
      <c r="P30" s="100"/>
      <c r="Q30" s="100"/>
      <c r="R30" s="100"/>
    </row>
    <row r="31" spans="1:18" ht="53.25" customHeight="1" x14ac:dyDescent="0.2">
      <c r="A31" s="27"/>
      <c r="B31" s="34" t="s">
        <v>209</v>
      </c>
      <c r="C31" s="49">
        <f>C24</f>
        <v>0</v>
      </c>
      <c r="D31" s="49">
        <f t="shared" ref="D31:N31" si="2">D24</f>
        <v>3174108</v>
      </c>
      <c r="E31" s="49">
        <f t="shared" si="2"/>
        <v>171000</v>
      </c>
      <c r="F31" s="49">
        <f t="shared" si="2"/>
        <v>19000</v>
      </c>
      <c r="G31" s="49">
        <f t="shared" si="2"/>
        <v>20000</v>
      </c>
      <c r="H31" s="49">
        <f t="shared" si="2"/>
        <v>42500</v>
      </c>
      <c r="I31" s="49">
        <f t="shared" si="2"/>
        <v>10000</v>
      </c>
      <c r="J31" s="49">
        <f t="shared" si="2"/>
        <v>7789367</v>
      </c>
      <c r="K31" s="49">
        <f t="shared" si="2"/>
        <v>39696</v>
      </c>
      <c r="L31" s="49">
        <f t="shared" si="2"/>
        <v>51584</v>
      </c>
      <c r="M31" s="49">
        <f t="shared" si="2"/>
        <v>21628</v>
      </c>
      <c r="N31" s="49">
        <f t="shared" si="2"/>
        <v>530980</v>
      </c>
      <c r="O31" s="16"/>
      <c r="P31" s="16"/>
      <c r="Q31" s="16"/>
      <c r="R31" s="16"/>
    </row>
    <row r="32" spans="1:18" s="110" customFormat="1" ht="52.5" customHeight="1" thickBot="1" x14ac:dyDescent="0.25">
      <c r="A32" s="47"/>
      <c r="B32" s="144" t="s">
        <v>34</v>
      </c>
      <c r="C32" s="145" t="s">
        <v>77</v>
      </c>
      <c r="D32" s="149" t="s">
        <v>162</v>
      </c>
      <c r="E32" s="149" t="s">
        <v>162</v>
      </c>
      <c r="F32" s="149" t="s">
        <v>162</v>
      </c>
      <c r="G32" s="149" t="s">
        <v>162</v>
      </c>
      <c r="H32" s="149" t="s">
        <v>162</v>
      </c>
      <c r="I32" s="149" t="s">
        <v>162</v>
      </c>
      <c r="J32" s="149" t="s">
        <v>162</v>
      </c>
      <c r="K32" s="149" t="s">
        <v>162</v>
      </c>
      <c r="L32" s="149" t="s">
        <v>162</v>
      </c>
      <c r="M32" s="149" t="s">
        <v>162</v>
      </c>
      <c r="N32" s="149" t="s">
        <v>162</v>
      </c>
    </row>
    <row r="33" spans="1:14" ht="16.5" thickBot="1" x14ac:dyDescent="0.25">
      <c r="A33" s="247"/>
      <c r="B33" s="41" t="s">
        <v>171</v>
      </c>
      <c r="C33" s="132"/>
      <c r="D33" s="30"/>
      <c r="E33" s="30"/>
      <c r="F33" s="30"/>
      <c r="G33" s="1"/>
      <c r="H33" s="70"/>
      <c r="I33" s="70"/>
      <c r="J33" s="70"/>
      <c r="K33" s="70"/>
      <c r="L33" s="70"/>
      <c r="M33" s="70"/>
      <c r="N33" s="70"/>
    </row>
    <row r="34" spans="1:14" ht="53.25" customHeight="1" x14ac:dyDescent="0.2">
      <c r="A34" s="247"/>
      <c r="B34" s="174" t="s">
        <v>707</v>
      </c>
      <c r="C34" s="139"/>
      <c r="D34" s="253">
        <v>266181</v>
      </c>
      <c r="E34" s="253">
        <v>8550</v>
      </c>
      <c r="F34" s="253">
        <v>283</v>
      </c>
      <c r="G34" s="254">
        <v>1000</v>
      </c>
      <c r="H34" s="253">
        <v>604</v>
      </c>
      <c r="I34" s="253">
        <v>390</v>
      </c>
      <c r="J34" s="253">
        <v>153948</v>
      </c>
      <c r="K34" s="253">
        <v>397</v>
      </c>
      <c r="L34" s="253">
        <v>517</v>
      </c>
      <c r="M34" s="253">
        <v>730</v>
      </c>
      <c r="N34" s="253">
        <v>10620</v>
      </c>
    </row>
    <row r="35" spans="1:14" ht="53.25" customHeight="1" x14ac:dyDescent="0.2">
      <c r="A35" s="247"/>
      <c r="B35" s="174" t="s">
        <v>708</v>
      </c>
      <c r="C35" s="139"/>
      <c r="D35" s="253">
        <v>121945</v>
      </c>
      <c r="E35" s="253">
        <v>8550</v>
      </c>
      <c r="F35" s="253">
        <v>425</v>
      </c>
      <c r="G35" s="254">
        <v>1000</v>
      </c>
      <c r="H35" s="253">
        <v>2508</v>
      </c>
      <c r="I35" s="253">
        <v>790</v>
      </c>
      <c r="J35" s="253">
        <v>541672</v>
      </c>
      <c r="K35" s="253">
        <v>3176</v>
      </c>
      <c r="L35" s="253">
        <v>4127</v>
      </c>
      <c r="M35" s="253">
        <v>1244</v>
      </c>
      <c r="N35" s="253">
        <v>15929</v>
      </c>
    </row>
    <row r="36" spans="1:14" ht="53.25" customHeight="1" x14ac:dyDescent="0.2">
      <c r="A36" s="247"/>
      <c r="B36" s="174" t="s">
        <v>709</v>
      </c>
      <c r="C36" s="139"/>
      <c r="D36" s="253">
        <v>55848</v>
      </c>
      <c r="E36" s="253">
        <v>11970</v>
      </c>
      <c r="F36" s="253">
        <v>850</v>
      </c>
      <c r="G36" s="254">
        <v>1400</v>
      </c>
      <c r="H36" s="253">
        <v>1318</v>
      </c>
      <c r="I36" s="253">
        <v>130</v>
      </c>
      <c r="J36" s="253">
        <v>175684</v>
      </c>
      <c r="K36" s="253">
        <v>398</v>
      </c>
      <c r="L36" s="253">
        <v>516</v>
      </c>
      <c r="M36" s="253">
        <v>508</v>
      </c>
      <c r="N36" s="253">
        <v>31859</v>
      </c>
    </row>
    <row r="37" spans="1:14" ht="53.25" customHeight="1" x14ac:dyDescent="0.2">
      <c r="A37" s="247"/>
      <c r="B37" s="174" t="s">
        <v>710</v>
      </c>
      <c r="C37" s="139"/>
      <c r="D37" s="253">
        <v>439155</v>
      </c>
      <c r="E37" s="253">
        <v>42750</v>
      </c>
      <c r="F37" s="253">
        <v>5242</v>
      </c>
      <c r="G37" s="254">
        <v>5000</v>
      </c>
      <c r="H37" s="253">
        <v>11535</v>
      </c>
      <c r="I37" s="253">
        <v>1770</v>
      </c>
      <c r="J37" s="253">
        <v>1612213</v>
      </c>
      <c r="K37" s="253">
        <v>7939</v>
      </c>
      <c r="L37" s="253">
        <v>10317</v>
      </c>
      <c r="M37" s="253">
        <v>4336</v>
      </c>
      <c r="N37" s="253">
        <v>196463</v>
      </c>
    </row>
    <row r="38" spans="1:14" ht="53.25" customHeight="1" x14ac:dyDescent="0.2">
      <c r="A38" s="247"/>
      <c r="B38" s="174" t="s">
        <v>711</v>
      </c>
      <c r="C38" s="139"/>
      <c r="D38" s="253">
        <v>130128</v>
      </c>
      <c r="E38" s="253">
        <v>5130</v>
      </c>
      <c r="F38" s="253">
        <v>0</v>
      </c>
      <c r="G38" s="254">
        <v>600</v>
      </c>
      <c r="H38" s="253">
        <v>2465</v>
      </c>
      <c r="I38" s="253">
        <v>800</v>
      </c>
      <c r="J38" s="253">
        <v>906501</v>
      </c>
      <c r="K38" s="253">
        <v>3970</v>
      </c>
      <c r="L38" s="253">
        <v>5158</v>
      </c>
      <c r="M38" s="253">
        <v>2120</v>
      </c>
      <c r="N38" s="253">
        <v>0</v>
      </c>
    </row>
    <row r="39" spans="1:14" ht="53.25" customHeight="1" x14ac:dyDescent="0.2">
      <c r="A39" s="247"/>
      <c r="B39" s="174" t="s">
        <v>712</v>
      </c>
      <c r="C39" s="139"/>
      <c r="D39" s="253">
        <v>134346</v>
      </c>
      <c r="E39" s="253">
        <v>3420</v>
      </c>
      <c r="F39" s="253">
        <v>0</v>
      </c>
      <c r="G39" s="254">
        <v>400</v>
      </c>
      <c r="H39" s="253">
        <v>3697</v>
      </c>
      <c r="I39" s="253">
        <v>1050</v>
      </c>
      <c r="J39" s="253">
        <v>945665</v>
      </c>
      <c r="K39" s="253">
        <v>5954</v>
      </c>
      <c r="L39" s="253">
        <v>7738</v>
      </c>
      <c r="M39" s="253">
        <v>2098</v>
      </c>
      <c r="N39" s="253">
        <v>0</v>
      </c>
    </row>
    <row r="40" spans="1:14" ht="53.25" customHeight="1" x14ac:dyDescent="0.2">
      <c r="A40" s="247"/>
      <c r="B40" s="174" t="s">
        <v>713</v>
      </c>
      <c r="C40" s="139"/>
      <c r="D40" s="253">
        <v>243812</v>
      </c>
      <c r="E40" s="253">
        <v>8550</v>
      </c>
      <c r="F40" s="253">
        <v>1133</v>
      </c>
      <c r="G40" s="254">
        <v>1000</v>
      </c>
      <c r="H40" s="253">
        <v>6851</v>
      </c>
      <c r="I40" s="253">
        <v>1620</v>
      </c>
      <c r="J40" s="253">
        <v>1390430</v>
      </c>
      <c r="K40" s="253">
        <v>8733</v>
      </c>
      <c r="L40" s="253">
        <v>11348</v>
      </c>
      <c r="M40" s="253">
        <v>3223</v>
      </c>
      <c r="N40" s="253">
        <v>42478</v>
      </c>
    </row>
    <row r="41" spans="1:14" ht="53.25" customHeight="1" x14ac:dyDescent="0.2">
      <c r="A41" s="247"/>
      <c r="B41" s="174" t="s">
        <v>714</v>
      </c>
      <c r="C41" s="139"/>
      <c r="D41" s="253">
        <v>228364</v>
      </c>
      <c r="E41" s="253">
        <v>42750</v>
      </c>
      <c r="F41" s="253">
        <v>2692</v>
      </c>
      <c r="G41" s="254">
        <v>5000</v>
      </c>
      <c r="H41" s="253">
        <v>5856</v>
      </c>
      <c r="I41" s="253">
        <v>890</v>
      </c>
      <c r="J41" s="253">
        <v>876792</v>
      </c>
      <c r="K41" s="253">
        <v>3969</v>
      </c>
      <c r="L41" s="253">
        <v>5158</v>
      </c>
      <c r="M41" s="253">
        <v>2260</v>
      </c>
      <c r="N41" s="253">
        <v>100887</v>
      </c>
    </row>
    <row r="42" spans="1:14" ht="53.25" customHeight="1" x14ac:dyDescent="0.2">
      <c r="A42" s="247"/>
      <c r="B42" s="174" t="s">
        <v>715</v>
      </c>
      <c r="C42" s="139"/>
      <c r="D42" s="253">
        <v>276645</v>
      </c>
      <c r="E42" s="253">
        <v>8550</v>
      </c>
      <c r="F42" s="253">
        <v>1984</v>
      </c>
      <c r="G42" s="254">
        <v>1000</v>
      </c>
      <c r="H42" s="253">
        <v>2992</v>
      </c>
      <c r="I42" s="253">
        <v>680</v>
      </c>
      <c r="J42" s="253">
        <v>172100</v>
      </c>
      <c r="K42" s="253">
        <v>794</v>
      </c>
      <c r="L42" s="253">
        <v>1032</v>
      </c>
      <c r="M42" s="253">
        <v>941</v>
      </c>
      <c r="N42" s="253">
        <v>74337</v>
      </c>
    </row>
    <row r="43" spans="1:14" ht="53.25" customHeight="1" x14ac:dyDescent="0.2">
      <c r="A43" s="247"/>
      <c r="B43" s="174" t="s">
        <v>716</v>
      </c>
      <c r="C43" s="139"/>
      <c r="D43" s="253">
        <v>421374</v>
      </c>
      <c r="E43" s="253">
        <v>6840</v>
      </c>
      <c r="F43" s="253">
        <v>2016</v>
      </c>
      <c r="G43" s="254">
        <v>800</v>
      </c>
      <c r="H43" s="253">
        <v>1207</v>
      </c>
      <c r="I43" s="253">
        <v>580</v>
      </c>
      <c r="J43" s="253">
        <v>267125</v>
      </c>
      <c r="K43" s="253">
        <v>793</v>
      </c>
      <c r="L43" s="253">
        <v>1031</v>
      </c>
      <c r="M43" s="253">
        <v>1265</v>
      </c>
      <c r="N43" s="253">
        <v>21239</v>
      </c>
    </row>
    <row r="44" spans="1:14" ht="53.25" customHeight="1" x14ac:dyDescent="0.2">
      <c r="A44" s="247"/>
      <c r="B44" s="174" t="s">
        <v>717</v>
      </c>
      <c r="C44" s="139"/>
      <c r="D44" s="253">
        <v>477132</v>
      </c>
      <c r="E44" s="253">
        <v>13680</v>
      </c>
      <c r="F44" s="253">
        <v>2600</v>
      </c>
      <c r="G44" s="254">
        <v>1600</v>
      </c>
      <c r="H44" s="253">
        <v>1521</v>
      </c>
      <c r="I44" s="253">
        <v>610</v>
      </c>
      <c r="J44" s="253">
        <v>363192</v>
      </c>
      <c r="K44" s="253">
        <v>1588</v>
      </c>
      <c r="L44" s="253">
        <v>2063</v>
      </c>
      <c r="M44" s="253">
        <v>1525</v>
      </c>
      <c r="N44" s="253">
        <v>15929</v>
      </c>
    </row>
    <row r="45" spans="1:14" ht="53.25" customHeight="1" x14ac:dyDescent="0.2">
      <c r="A45" s="247"/>
      <c r="B45" s="174" t="s">
        <v>718</v>
      </c>
      <c r="C45" s="139"/>
      <c r="D45" s="253">
        <v>379178</v>
      </c>
      <c r="E45" s="253">
        <v>10260</v>
      </c>
      <c r="F45" s="253">
        <v>1775</v>
      </c>
      <c r="G45" s="254">
        <v>1200</v>
      </c>
      <c r="H45" s="253">
        <v>1946</v>
      </c>
      <c r="I45" s="253">
        <v>690</v>
      </c>
      <c r="J45" s="253">
        <v>384045</v>
      </c>
      <c r="K45" s="253">
        <v>1985</v>
      </c>
      <c r="L45" s="253">
        <v>2579</v>
      </c>
      <c r="M45" s="253">
        <v>1378</v>
      </c>
      <c r="N45" s="253">
        <v>21239</v>
      </c>
    </row>
    <row r="46" spans="1:14" ht="55.5" customHeight="1" x14ac:dyDescent="0.2">
      <c r="A46" s="247"/>
      <c r="B46" s="34" t="s">
        <v>191</v>
      </c>
      <c r="C46" s="138"/>
      <c r="D46" s="255">
        <f>SUM(D34:D45)</f>
        <v>3174108</v>
      </c>
      <c r="E46" s="255">
        <f t="shared" ref="E46:N46" si="3">SUM(E34:E45)</f>
        <v>171000</v>
      </c>
      <c r="F46" s="255">
        <f t="shared" si="3"/>
        <v>19000</v>
      </c>
      <c r="G46" s="255">
        <f t="shared" si="3"/>
        <v>20000</v>
      </c>
      <c r="H46" s="255">
        <f t="shared" si="3"/>
        <v>42500</v>
      </c>
      <c r="I46" s="255">
        <f t="shared" si="3"/>
        <v>10000</v>
      </c>
      <c r="J46" s="255">
        <f t="shared" si="3"/>
        <v>7789367</v>
      </c>
      <c r="K46" s="255">
        <f t="shared" si="3"/>
        <v>39696</v>
      </c>
      <c r="L46" s="255">
        <f t="shared" si="3"/>
        <v>51584</v>
      </c>
      <c r="M46" s="255">
        <f t="shared" si="3"/>
        <v>21628</v>
      </c>
      <c r="N46" s="255">
        <f t="shared" si="3"/>
        <v>530980</v>
      </c>
    </row>
    <row r="47" spans="1:14" x14ac:dyDescent="0.2">
      <c r="H47" s="18"/>
      <c r="I47" s="18"/>
      <c r="J47" s="18"/>
      <c r="K47" s="18"/>
      <c r="L47" s="18"/>
      <c r="M47" s="18"/>
      <c r="N47" s="18"/>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9"/>
  <sheetViews>
    <sheetView topLeftCell="A7" zoomScaleNormal="100" workbookViewId="0">
      <selection activeCell="B28" sqref="B28"/>
    </sheetView>
  </sheetViews>
  <sheetFormatPr defaultColWidth="9.140625" defaultRowHeight="15.75" x14ac:dyDescent="0.2"/>
  <cols>
    <col min="1" max="1" width="54.5703125" style="12" customWidth="1"/>
    <col min="2" max="2" width="48.42578125" style="12" customWidth="1"/>
    <col min="3" max="3" width="51.5703125" style="12" customWidth="1"/>
    <col min="4" max="4" width="51.5703125" style="110" customWidth="1"/>
    <col min="5" max="5" width="42.5703125" style="12" customWidth="1"/>
    <col min="6" max="16384" width="9.140625" style="12"/>
  </cols>
  <sheetData>
    <row r="1" spans="1:5" s="117" customFormat="1" ht="17.25" x14ac:dyDescent="0.2">
      <c r="A1" s="298" t="s">
        <v>229</v>
      </c>
      <c r="B1" s="283"/>
      <c r="C1" s="283"/>
      <c r="D1" s="283"/>
      <c r="E1" s="77"/>
    </row>
    <row r="2" spans="1:5" s="117" customFormat="1" ht="17.25" x14ac:dyDescent="0.2">
      <c r="D2" s="110"/>
      <c r="E2" s="85" t="e">
        <f>#REF!</f>
        <v>#REF!</v>
      </c>
    </row>
    <row r="3" spans="1:5" x14ac:dyDescent="0.2">
      <c r="A3" s="43" t="s">
        <v>2</v>
      </c>
      <c r="B3" s="62" t="str">
        <f>'Cover Page'!$D$20</f>
        <v>South Carolina Commission for the Blind</v>
      </c>
      <c r="E3" s="217" t="s">
        <v>457</v>
      </c>
    </row>
    <row r="4" spans="1:5" x14ac:dyDescent="0.2">
      <c r="A4" s="43" t="s">
        <v>3</v>
      </c>
      <c r="B4" s="44">
        <v>42377</v>
      </c>
      <c r="E4" s="217" t="s">
        <v>458</v>
      </c>
    </row>
    <row r="5" spans="1:5" ht="31.5" x14ac:dyDescent="0.2">
      <c r="A5" s="43" t="s">
        <v>13</v>
      </c>
      <c r="B5" s="44" t="s">
        <v>166</v>
      </c>
      <c r="E5" s="39"/>
    </row>
    <row r="6" spans="1:5" x14ac:dyDescent="0.2">
      <c r="A6" s="46"/>
      <c r="B6" s="47"/>
      <c r="C6" s="23"/>
      <c r="E6" s="217">
        <v>880</v>
      </c>
    </row>
    <row r="7" spans="1:5" x14ac:dyDescent="0.2">
      <c r="A7" s="266" t="s">
        <v>193</v>
      </c>
      <c r="B7" s="283"/>
      <c r="C7" s="283"/>
      <c r="D7" s="283"/>
      <c r="E7" s="217">
        <v>1008</v>
      </c>
    </row>
    <row r="8" spans="1:5" x14ac:dyDescent="0.2">
      <c r="A8" s="23"/>
      <c r="B8" s="23"/>
      <c r="C8" s="23"/>
      <c r="D8" s="47"/>
      <c r="E8" s="217">
        <v>689</v>
      </c>
    </row>
    <row r="9" spans="1:5" x14ac:dyDescent="0.2">
      <c r="A9" s="33"/>
      <c r="B9" s="33"/>
      <c r="C9" s="54"/>
      <c r="D9" s="111"/>
      <c r="E9" s="217">
        <v>900</v>
      </c>
    </row>
    <row r="10" spans="1:5" x14ac:dyDescent="0.2">
      <c r="A10" s="74" t="s">
        <v>58</v>
      </c>
      <c r="B10" s="48"/>
      <c r="C10" s="23"/>
      <c r="E10" s="217">
        <v>1008</v>
      </c>
    </row>
    <row r="11" spans="1:5" ht="63" x14ac:dyDescent="0.2">
      <c r="A11" s="35" t="s">
        <v>195</v>
      </c>
      <c r="B11" s="184" t="s">
        <v>273</v>
      </c>
      <c r="C11" s="311" t="s">
        <v>86</v>
      </c>
      <c r="D11" s="283"/>
      <c r="E11" s="39"/>
    </row>
    <row r="12" spans="1:5" s="65" customFormat="1" ht="31.5" x14ac:dyDescent="0.2">
      <c r="A12" s="76" t="s">
        <v>93</v>
      </c>
      <c r="B12" s="184" t="s">
        <v>276</v>
      </c>
      <c r="C12" s="311" t="s">
        <v>87</v>
      </c>
      <c r="D12" s="283"/>
      <c r="E12" s="217" t="s">
        <v>47</v>
      </c>
    </row>
    <row r="13" spans="1:5" ht="31.5" x14ac:dyDescent="0.2">
      <c r="A13" s="35" t="s">
        <v>194</v>
      </c>
      <c r="B13" s="184" t="s">
        <v>456</v>
      </c>
      <c r="C13" s="311" t="s">
        <v>85</v>
      </c>
      <c r="D13" s="283"/>
      <c r="E13" s="217" t="s">
        <v>461</v>
      </c>
    </row>
    <row r="14" spans="1:5" ht="31.5" x14ac:dyDescent="0.2">
      <c r="A14" s="74" t="s">
        <v>91</v>
      </c>
      <c r="E14" s="217" t="s">
        <v>459</v>
      </c>
    </row>
    <row r="15" spans="1:5" ht="63" x14ac:dyDescent="0.2">
      <c r="A15" s="39" t="s">
        <v>181</v>
      </c>
      <c r="B15" s="184" t="s">
        <v>368</v>
      </c>
      <c r="C15" s="311" t="s">
        <v>85</v>
      </c>
      <c r="D15" s="283"/>
      <c r="E15" s="217" t="s">
        <v>460</v>
      </c>
    </row>
    <row r="16" spans="1:5" s="65" customFormat="1" ht="31.5" x14ac:dyDescent="0.2">
      <c r="A16" s="76" t="s">
        <v>94</v>
      </c>
      <c r="B16" s="93" t="s">
        <v>388</v>
      </c>
      <c r="C16" s="311" t="s">
        <v>83</v>
      </c>
      <c r="D16" s="283"/>
      <c r="E16" s="217" t="s">
        <v>462</v>
      </c>
    </row>
    <row r="17" spans="1:7" ht="63" x14ac:dyDescent="0.2">
      <c r="A17" s="35" t="s">
        <v>56</v>
      </c>
      <c r="B17" s="184" t="s">
        <v>324</v>
      </c>
      <c r="C17" s="311" t="s">
        <v>84</v>
      </c>
      <c r="D17" s="283"/>
      <c r="E17" s="217" t="s">
        <v>460</v>
      </c>
    </row>
    <row r="18" spans="1:7" s="65" customFormat="1" x14ac:dyDescent="0.2">
      <c r="A18" s="74" t="s">
        <v>92</v>
      </c>
      <c r="B18" s="48"/>
      <c r="C18" s="66"/>
      <c r="D18" s="110"/>
      <c r="E18" s="217"/>
    </row>
    <row r="19" spans="1:7" s="65" customFormat="1" x14ac:dyDescent="0.2">
      <c r="A19" s="35" t="s">
        <v>107</v>
      </c>
      <c r="B19" s="20" t="s">
        <v>361</v>
      </c>
      <c r="C19" s="311" t="s">
        <v>210</v>
      </c>
      <c r="D19" s="283"/>
      <c r="E19" s="217"/>
    </row>
    <row r="20" spans="1:7" x14ac:dyDescent="0.2">
      <c r="A20" s="75" t="s">
        <v>106</v>
      </c>
    </row>
    <row r="21" spans="1:7" x14ac:dyDescent="0.2">
      <c r="A21" s="35" t="s">
        <v>53</v>
      </c>
      <c r="B21" s="184" t="s">
        <v>334</v>
      </c>
      <c r="C21" s="299" t="s">
        <v>182</v>
      </c>
      <c r="D21" s="300"/>
    </row>
    <row r="22" spans="1:7" x14ac:dyDescent="0.2">
      <c r="A22" s="49" t="s">
        <v>57</v>
      </c>
      <c r="B22" s="29" t="s">
        <v>338</v>
      </c>
      <c r="C22" s="311"/>
      <c r="D22" s="283"/>
    </row>
    <row r="23" spans="1:7" x14ac:dyDescent="0.2">
      <c r="A23" s="49" t="s">
        <v>54</v>
      </c>
      <c r="B23" s="184" t="s">
        <v>341</v>
      </c>
    </row>
    <row r="24" spans="1:7" x14ac:dyDescent="0.2">
      <c r="A24" s="49" t="s">
        <v>55</v>
      </c>
      <c r="B24" s="184" t="s">
        <v>346</v>
      </c>
    </row>
    <row r="25" spans="1:7" x14ac:dyDescent="0.2">
      <c r="A25" s="35" t="s">
        <v>101</v>
      </c>
      <c r="B25" s="20" t="s">
        <v>349</v>
      </c>
    </row>
    <row r="26" spans="1:7" ht="31.5" x14ac:dyDescent="0.2">
      <c r="A26" s="35" t="s">
        <v>99</v>
      </c>
      <c r="B26" s="20" t="s">
        <v>358</v>
      </c>
    </row>
    <row r="27" spans="1:7" s="65" customFormat="1" ht="31.5" x14ac:dyDescent="0.2">
      <c r="A27" s="75" t="s">
        <v>196</v>
      </c>
      <c r="D27" s="110"/>
    </row>
    <row r="28" spans="1:7" s="65" customFormat="1" x14ac:dyDescent="0.2">
      <c r="A28" s="69" t="s">
        <v>199</v>
      </c>
      <c r="B28" s="187">
        <v>443220</v>
      </c>
      <c r="C28" s="315" t="s">
        <v>214</v>
      </c>
      <c r="D28" s="283"/>
    </row>
    <row r="29" spans="1:7" s="65" customFormat="1" x14ac:dyDescent="0.2">
      <c r="A29" s="76" t="s">
        <v>197</v>
      </c>
      <c r="B29" s="152" t="s">
        <v>198</v>
      </c>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5" x14ac:dyDescent="0.2">
      <c r="A33" s="266" t="s">
        <v>67</v>
      </c>
      <c r="B33" s="283"/>
      <c r="C33" s="283"/>
      <c r="D33" s="283"/>
    </row>
    <row r="34" spans="1:5" s="60" customFormat="1" ht="17.25" x14ac:dyDescent="0.2">
      <c r="A34" s="306" t="s">
        <v>108</v>
      </c>
      <c r="B34" s="316"/>
      <c r="C34" s="77"/>
      <c r="D34" s="77"/>
    </row>
    <row r="35" spans="1:5" s="65" customFormat="1" ht="51.75" x14ac:dyDescent="0.2">
      <c r="A35" s="313" t="s">
        <v>82</v>
      </c>
      <c r="B35" s="314"/>
      <c r="C35" s="85" t="str">
        <f>B15</f>
        <v xml:space="preserve">Objective 1.1.1 -Increase public awareness of SCCB services to the unserved and underserved minorities and rural counties </v>
      </c>
      <c r="D35" s="85"/>
      <c r="E35" s="220"/>
    </row>
    <row r="36" spans="1:5" ht="31.5" x14ac:dyDescent="0.2">
      <c r="A36" s="317" t="s">
        <v>59</v>
      </c>
      <c r="B36" s="318"/>
      <c r="C36" s="189" t="s">
        <v>457</v>
      </c>
      <c r="D36" s="217" t="s">
        <v>468</v>
      </c>
      <c r="E36" s="217" t="s">
        <v>473</v>
      </c>
    </row>
    <row r="37" spans="1:5" s="60" customFormat="1" x14ac:dyDescent="0.2">
      <c r="A37" s="319" t="s">
        <v>60</v>
      </c>
      <c r="B37" s="318"/>
      <c r="C37" s="189" t="s">
        <v>458</v>
      </c>
      <c r="D37" s="217" t="s">
        <v>458</v>
      </c>
      <c r="E37" s="217" t="s">
        <v>30</v>
      </c>
    </row>
    <row r="38" spans="1:5" s="65" customFormat="1" x14ac:dyDescent="0.2">
      <c r="A38" s="306" t="s">
        <v>90</v>
      </c>
      <c r="B38" s="306"/>
      <c r="C38" s="39"/>
      <c r="D38" s="39"/>
      <c r="E38" s="220"/>
    </row>
    <row r="39" spans="1:5" s="60" customFormat="1" x14ac:dyDescent="0.2">
      <c r="A39" s="301" t="s">
        <v>65</v>
      </c>
      <c r="B39" s="302"/>
      <c r="C39" s="59">
        <v>880</v>
      </c>
      <c r="D39" s="217">
        <v>2015</v>
      </c>
      <c r="E39" s="217">
        <v>174</v>
      </c>
    </row>
    <row r="40" spans="1:5" s="60" customFormat="1" ht="63" x14ac:dyDescent="0.2">
      <c r="A40" s="301" t="s">
        <v>61</v>
      </c>
      <c r="B40" s="302"/>
      <c r="C40" s="59">
        <v>1008</v>
      </c>
      <c r="D40" s="239" t="s">
        <v>678</v>
      </c>
      <c r="E40" s="217">
        <v>175</v>
      </c>
    </row>
    <row r="41" spans="1:5" s="60" customFormat="1" x14ac:dyDescent="0.2">
      <c r="A41" s="301" t="s">
        <v>66</v>
      </c>
      <c r="B41" s="302"/>
      <c r="C41" s="59">
        <v>689</v>
      </c>
      <c r="D41" s="217">
        <v>2052</v>
      </c>
      <c r="E41" s="217">
        <v>153</v>
      </c>
    </row>
    <row r="42" spans="1:5" s="60" customFormat="1" x14ac:dyDescent="0.2">
      <c r="A42" s="312" t="s">
        <v>62</v>
      </c>
      <c r="B42" s="302"/>
      <c r="C42" s="59">
        <v>900</v>
      </c>
      <c r="D42" s="217" t="s">
        <v>469</v>
      </c>
      <c r="E42" s="217" t="s">
        <v>469</v>
      </c>
    </row>
    <row r="43" spans="1:5" s="60" customFormat="1" x14ac:dyDescent="0.2">
      <c r="A43" s="301" t="s">
        <v>63</v>
      </c>
      <c r="B43" s="302"/>
      <c r="C43" s="59">
        <v>1008</v>
      </c>
      <c r="D43" s="217" t="s">
        <v>469</v>
      </c>
      <c r="E43" s="217">
        <v>175</v>
      </c>
    </row>
    <row r="44" spans="1:5" x14ac:dyDescent="0.2">
      <c r="A44" s="306" t="s">
        <v>64</v>
      </c>
      <c r="B44" s="306"/>
      <c r="C44" s="39"/>
      <c r="D44" s="39"/>
      <c r="E44" s="217"/>
    </row>
    <row r="45" spans="1:5" s="60" customFormat="1" x14ac:dyDescent="0.2">
      <c r="A45" s="309" t="s">
        <v>200</v>
      </c>
      <c r="B45" s="310"/>
      <c r="C45" s="59" t="s">
        <v>47</v>
      </c>
      <c r="D45" s="217" t="s">
        <v>47</v>
      </c>
      <c r="E45" s="217" t="s">
        <v>25</v>
      </c>
    </row>
    <row r="46" spans="1:5" ht="31.5" x14ac:dyDescent="0.2">
      <c r="A46" s="307" t="s">
        <v>39</v>
      </c>
      <c r="B46" s="308"/>
      <c r="C46" s="59" t="s">
        <v>461</v>
      </c>
      <c r="D46" s="217" t="s">
        <v>461</v>
      </c>
      <c r="E46" s="217" t="s">
        <v>461</v>
      </c>
    </row>
    <row r="47" spans="1:5" ht="47.25" x14ac:dyDescent="0.2">
      <c r="A47" s="303" t="s">
        <v>38</v>
      </c>
      <c r="B47" s="268"/>
      <c r="C47" s="59" t="s">
        <v>459</v>
      </c>
      <c r="D47" s="217" t="s">
        <v>470</v>
      </c>
      <c r="E47" s="217" t="s">
        <v>474</v>
      </c>
    </row>
    <row r="48" spans="1:5" ht="63" x14ac:dyDescent="0.2">
      <c r="A48" s="303" t="s">
        <v>202</v>
      </c>
      <c r="B48" s="268"/>
      <c r="C48" s="59" t="s">
        <v>460</v>
      </c>
      <c r="D48" s="217" t="s">
        <v>471</v>
      </c>
      <c r="E48" s="217" t="s">
        <v>475</v>
      </c>
    </row>
    <row r="49" spans="1:5" ht="31.5" x14ac:dyDescent="0.2">
      <c r="A49" s="307" t="s">
        <v>40</v>
      </c>
      <c r="B49" s="308"/>
      <c r="C49" s="59" t="s">
        <v>462</v>
      </c>
      <c r="D49" s="217" t="s">
        <v>462</v>
      </c>
      <c r="E49" s="217" t="s">
        <v>462</v>
      </c>
    </row>
    <row r="50" spans="1:5" ht="78.75" x14ac:dyDescent="0.2">
      <c r="A50" s="303" t="s">
        <v>41</v>
      </c>
      <c r="B50" s="268"/>
      <c r="C50" s="59" t="s">
        <v>460</v>
      </c>
      <c r="D50" s="217" t="s">
        <v>472</v>
      </c>
      <c r="E50" s="217" t="s">
        <v>476</v>
      </c>
    </row>
    <row r="51" spans="1:5" x14ac:dyDescent="0.2">
      <c r="A51" s="303" t="s">
        <v>46</v>
      </c>
      <c r="B51" s="268"/>
      <c r="C51" s="59" t="s">
        <v>162</v>
      </c>
      <c r="D51" s="217" t="s">
        <v>388</v>
      </c>
      <c r="E51" s="217" t="s">
        <v>162</v>
      </c>
    </row>
    <row r="52" spans="1:5" x14ac:dyDescent="0.2">
      <c r="A52" s="304" t="s">
        <v>203</v>
      </c>
      <c r="B52" s="305"/>
      <c r="C52" s="59"/>
      <c r="D52" s="217"/>
      <c r="E52" s="217"/>
    </row>
    <row r="53" spans="1:5" x14ac:dyDescent="0.2">
      <c r="A53" s="54"/>
      <c r="B53" s="54"/>
      <c r="C53" s="54"/>
      <c r="D53" s="111"/>
      <c r="E53" s="54"/>
    </row>
    <row r="54" spans="1:5" x14ac:dyDescent="0.2">
      <c r="A54" s="75" t="s">
        <v>8</v>
      </c>
    </row>
    <row r="55" spans="1:5" x14ac:dyDescent="0.2">
      <c r="A55" s="266" t="s">
        <v>230</v>
      </c>
      <c r="B55" s="283"/>
      <c r="C55" s="283"/>
      <c r="D55" s="283"/>
    </row>
    <row r="56" spans="1:5" ht="47.1" customHeight="1" x14ac:dyDescent="0.2">
      <c r="A56" s="35" t="s">
        <v>9</v>
      </c>
      <c r="B56" s="296" t="s">
        <v>463</v>
      </c>
      <c r="C56" s="297"/>
      <c r="D56" s="190"/>
    </row>
    <row r="57" spans="1:5" s="60" customFormat="1" ht="27.95" customHeight="1" x14ac:dyDescent="0.2">
      <c r="A57" s="35" t="s">
        <v>10</v>
      </c>
      <c r="B57" s="296" t="s">
        <v>464</v>
      </c>
      <c r="C57" s="297"/>
      <c r="D57" s="190"/>
    </row>
    <row r="58" spans="1:5" s="60" customFormat="1" ht="36" customHeight="1" x14ac:dyDescent="0.2">
      <c r="A58" s="35" t="s">
        <v>11</v>
      </c>
      <c r="B58" s="296" t="s">
        <v>465</v>
      </c>
      <c r="C58" s="297"/>
      <c r="D58" s="190"/>
    </row>
    <row r="59" spans="1:5" s="142" customFormat="1" ht="36" customHeight="1" x14ac:dyDescent="0.2">
      <c r="A59" s="39" t="s">
        <v>136</v>
      </c>
      <c r="B59" s="296" t="s">
        <v>466</v>
      </c>
      <c r="C59" s="297"/>
      <c r="D59" s="190"/>
    </row>
    <row r="60" spans="1:5" s="60" customFormat="1" ht="65.099999999999994" customHeight="1" x14ac:dyDescent="0.2">
      <c r="A60" s="39" t="s">
        <v>88</v>
      </c>
      <c r="B60" s="296" t="s">
        <v>467</v>
      </c>
      <c r="C60" s="297"/>
      <c r="D60" s="190"/>
    </row>
    <row r="61" spans="1:5" x14ac:dyDescent="0.2">
      <c r="A61" s="54"/>
      <c r="B61" s="54"/>
      <c r="C61" s="54"/>
      <c r="D61" s="111"/>
    </row>
    <row r="62" spans="1:5" x14ac:dyDescent="0.2">
      <c r="A62" s="75" t="s">
        <v>6</v>
      </c>
    </row>
    <row r="63" spans="1:5" x14ac:dyDescent="0.2">
      <c r="A63" s="266" t="s">
        <v>231</v>
      </c>
      <c r="B63" s="283"/>
      <c r="C63" s="283"/>
      <c r="D63" s="283"/>
    </row>
    <row r="64" spans="1:5" ht="31.5" x14ac:dyDescent="0.2">
      <c r="A64" s="35" t="s">
        <v>7</v>
      </c>
      <c r="B64" s="76" t="s">
        <v>68</v>
      </c>
      <c r="C64" s="76" t="s">
        <v>134</v>
      </c>
      <c r="D64" s="112" t="s">
        <v>135</v>
      </c>
    </row>
    <row r="65" spans="1:4" s="60" customFormat="1" x14ac:dyDescent="0.2">
      <c r="A65" s="218" t="s">
        <v>480</v>
      </c>
      <c r="B65" s="218" t="s">
        <v>481</v>
      </c>
      <c r="C65" s="219" t="s">
        <v>477</v>
      </c>
      <c r="D65" s="219" t="s">
        <v>479</v>
      </c>
    </row>
    <row r="66" spans="1:4" s="221" customFormat="1" x14ac:dyDescent="0.2">
      <c r="A66" s="218" t="s">
        <v>480</v>
      </c>
      <c r="B66" s="218" t="s">
        <v>481</v>
      </c>
      <c r="C66" s="219" t="s">
        <v>477</v>
      </c>
      <c r="D66" s="226">
        <v>41847</v>
      </c>
    </row>
    <row r="67" spans="1:4" s="221" customFormat="1" x14ac:dyDescent="0.2">
      <c r="A67" s="218" t="s">
        <v>480</v>
      </c>
      <c r="B67" s="218" t="s">
        <v>481</v>
      </c>
      <c r="C67" s="219" t="s">
        <v>477</v>
      </c>
      <c r="D67" s="226">
        <v>41441</v>
      </c>
    </row>
    <row r="68" spans="1:4" s="221" customFormat="1" x14ac:dyDescent="0.2">
      <c r="A68" s="218" t="s">
        <v>480</v>
      </c>
      <c r="B68" s="218" t="s">
        <v>481</v>
      </c>
      <c r="C68" s="219" t="s">
        <v>477</v>
      </c>
      <c r="D68" s="226">
        <v>41053</v>
      </c>
    </row>
    <row r="69" spans="1:4" s="60" customFormat="1" x14ac:dyDescent="0.2">
      <c r="A69" s="218" t="s">
        <v>482</v>
      </c>
      <c r="B69" s="218" t="s">
        <v>483</v>
      </c>
      <c r="C69" s="219" t="s">
        <v>478</v>
      </c>
      <c r="D69" s="226">
        <v>41953</v>
      </c>
    </row>
    <row r="70" spans="1:4" x14ac:dyDescent="0.2">
      <c r="A70" s="54"/>
      <c r="B70" s="54"/>
      <c r="C70" s="54"/>
      <c r="D70" s="111"/>
    </row>
    <row r="71" spans="1:4" x14ac:dyDescent="0.2">
      <c r="A71" s="75" t="s">
        <v>4</v>
      </c>
      <c r="B71" s="221"/>
      <c r="C71" s="221"/>
    </row>
    <row r="72" spans="1:4" ht="15.6" customHeight="1" x14ac:dyDescent="0.2">
      <c r="A72" s="266" t="s">
        <v>233</v>
      </c>
      <c r="B72" s="266"/>
      <c r="C72" s="266"/>
      <c r="D72" s="266"/>
    </row>
    <row r="73" spans="1:4" ht="47.25" x14ac:dyDescent="0.2">
      <c r="A73" s="34" t="s">
        <v>89</v>
      </c>
      <c r="B73" s="34" t="s">
        <v>232</v>
      </c>
      <c r="C73" s="43" t="s">
        <v>42</v>
      </c>
    </row>
    <row r="74" spans="1:4" x14ac:dyDescent="0.2">
      <c r="A74" s="227" t="s">
        <v>484</v>
      </c>
      <c r="B74" s="227" t="s">
        <v>485</v>
      </c>
      <c r="C74" s="20" t="s">
        <v>43</v>
      </c>
    </row>
    <row r="75" spans="1:4" s="60" customFormat="1" x14ac:dyDescent="0.2">
      <c r="A75" s="227" t="s">
        <v>486</v>
      </c>
      <c r="B75" s="227" t="s">
        <v>487</v>
      </c>
      <c r="C75" s="20" t="s">
        <v>45</v>
      </c>
      <c r="D75" s="110"/>
    </row>
    <row r="76" spans="1:4" x14ac:dyDescent="0.2">
      <c r="A76" s="227" t="s">
        <v>488</v>
      </c>
      <c r="B76" s="227" t="s">
        <v>489</v>
      </c>
      <c r="C76" s="219" t="s">
        <v>43</v>
      </c>
      <c r="D76" s="228"/>
    </row>
    <row r="77" spans="1:4" x14ac:dyDescent="0.2">
      <c r="A77" s="227" t="s">
        <v>490</v>
      </c>
      <c r="B77" s="227" t="s">
        <v>489</v>
      </c>
      <c r="C77" s="219" t="s">
        <v>45</v>
      </c>
      <c r="D77" s="113"/>
    </row>
    <row r="78" spans="1:4" x14ac:dyDescent="0.2">
      <c r="A78" s="227" t="s">
        <v>491</v>
      </c>
      <c r="B78" s="227" t="s">
        <v>492</v>
      </c>
      <c r="C78" s="219" t="s">
        <v>43</v>
      </c>
    </row>
    <row r="79" spans="1:4" x14ac:dyDescent="0.2">
      <c r="A79" s="54"/>
      <c r="B79" s="54"/>
      <c r="C79" s="54"/>
    </row>
  </sheetData>
  <mergeCells count="41">
    <mergeCell ref="C15:D15"/>
    <mergeCell ref="C16:D16"/>
    <mergeCell ref="C12:D12"/>
    <mergeCell ref="C11:D11"/>
    <mergeCell ref="C13:D13"/>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A1:D1"/>
    <mergeCell ref="A32:D32"/>
    <mergeCell ref="A72:D72"/>
    <mergeCell ref="A7:D7"/>
    <mergeCell ref="C21:D21"/>
    <mergeCell ref="A41:B41"/>
    <mergeCell ref="A50:B50"/>
    <mergeCell ref="A51:B51"/>
    <mergeCell ref="A52:B52"/>
    <mergeCell ref="A33:D33"/>
    <mergeCell ref="A55:D55"/>
    <mergeCell ref="A63:D63"/>
    <mergeCell ref="A47:B47"/>
    <mergeCell ref="A44:B44"/>
    <mergeCell ref="A46:B46"/>
    <mergeCell ref="A45:B45"/>
    <mergeCell ref="B56:C56"/>
    <mergeCell ref="B57:C57"/>
    <mergeCell ref="B58:C58"/>
    <mergeCell ref="B59:C59"/>
    <mergeCell ref="B60:C60"/>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 E12</xm:sqref>
        </x14:dataValidation>
        <x14:dataValidation type="list" allowBlank="1" showInputMessage="1" showErrorMessage="1">
          <x14:formula1>
            <xm:f>Sheet7!$A$9:$A$12</xm:f>
          </x14:formula1>
          <xm:sqref>C37:E37 E4</xm:sqref>
        </x14:dataValidation>
        <x14:dataValidation type="list" allowBlank="1" showInputMessage="1" showErrorMessage="1">
          <x14:formula1>
            <xm:f>Sheet7!$A$16:$A$18</xm:f>
          </x14:formula1>
          <xm:sqref>C74:C78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1"/>
  <sheetViews>
    <sheetView topLeftCell="A10" zoomScaleNormal="100" workbookViewId="0">
      <selection activeCell="B16" sqref="B16"/>
    </sheetView>
  </sheetViews>
  <sheetFormatPr defaultColWidth="9.140625" defaultRowHeight="15.75" x14ac:dyDescent="0.2"/>
  <cols>
    <col min="1" max="1" width="54.5703125" style="181" customWidth="1"/>
    <col min="2" max="2" width="48.42578125" style="181" customWidth="1"/>
    <col min="3" max="3" width="54.140625" style="181" customWidth="1"/>
    <col min="4" max="4" width="53.140625" style="110" customWidth="1"/>
    <col min="5" max="5" width="49.85546875" style="181" customWidth="1"/>
    <col min="6" max="16384" width="9.140625" style="181"/>
  </cols>
  <sheetData>
    <row r="1" spans="1:4" x14ac:dyDescent="0.2">
      <c r="A1" s="298" t="s">
        <v>229</v>
      </c>
      <c r="B1" s="283"/>
      <c r="C1" s="283"/>
      <c r="D1" s="283"/>
    </row>
    <row r="3" spans="1:4" x14ac:dyDescent="0.2">
      <c r="A3" s="185" t="s">
        <v>2</v>
      </c>
      <c r="B3" s="180" t="str">
        <f>'Cover Page'!$D$20</f>
        <v>South Carolina Commission for the Blind</v>
      </c>
    </row>
    <row r="4" spans="1:4" x14ac:dyDescent="0.2">
      <c r="A4" s="185" t="s">
        <v>3</v>
      </c>
      <c r="B4" s="44">
        <v>42377</v>
      </c>
    </row>
    <row r="5" spans="1:4" ht="31.5" x14ac:dyDescent="0.2">
      <c r="A5" s="185" t="s">
        <v>13</v>
      </c>
      <c r="B5" s="44" t="s">
        <v>166</v>
      </c>
    </row>
    <row r="6" spans="1:4" x14ac:dyDescent="0.2">
      <c r="A6" s="186"/>
      <c r="B6" s="47"/>
      <c r="C6" s="182"/>
    </row>
    <row r="7" spans="1:4" x14ac:dyDescent="0.2">
      <c r="A7" s="266" t="s">
        <v>193</v>
      </c>
      <c r="B7" s="283"/>
      <c r="C7" s="283"/>
      <c r="D7" s="283"/>
    </row>
    <row r="8" spans="1:4" x14ac:dyDescent="0.2">
      <c r="A8" s="182"/>
      <c r="B8" s="182"/>
      <c r="C8" s="182"/>
      <c r="D8" s="47"/>
    </row>
    <row r="9" spans="1:4" x14ac:dyDescent="0.2">
      <c r="A9" s="33"/>
      <c r="B9" s="33"/>
      <c r="C9" s="54"/>
      <c r="D9" s="111"/>
    </row>
    <row r="10" spans="1:4" x14ac:dyDescent="0.2">
      <c r="A10" s="74" t="s">
        <v>58</v>
      </c>
      <c r="B10" s="48"/>
      <c r="C10" s="182"/>
    </row>
    <row r="11" spans="1:4" ht="63" x14ac:dyDescent="0.2">
      <c r="A11" s="183" t="s">
        <v>195</v>
      </c>
      <c r="B11" s="225" t="s">
        <v>273</v>
      </c>
      <c r="C11" s="311" t="s">
        <v>86</v>
      </c>
      <c r="D11" s="283"/>
    </row>
    <row r="12" spans="1:4" ht="31.5" x14ac:dyDescent="0.2">
      <c r="A12" s="183" t="s">
        <v>93</v>
      </c>
      <c r="B12" s="225" t="s">
        <v>276</v>
      </c>
      <c r="C12" s="311" t="s">
        <v>87</v>
      </c>
      <c r="D12" s="283"/>
    </row>
    <row r="13" spans="1:4" ht="31.5" x14ac:dyDescent="0.2">
      <c r="A13" s="183" t="s">
        <v>194</v>
      </c>
      <c r="B13" s="225" t="s">
        <v>456</v>
      </c>
      <c r="C13" s="311" t="s">
        <v>85</v>
      </c>
      <c r="D13" s="283"/>
    </row>
    <row r="14" spans="1:4" x14ac:dyDescent="0.2">
      <c r="A14" s="74" t="s">
        <v>91</v>
      </c>
    </row>
    <row r="15" spans="1:4" ht="31.5" x14ac:dyDescent="0.2">
      <c r="A15" s="39" t="s">
        <v>181</v>
      </c>
      <c r="B15" s="225" t="s">
        <v>369</v>
      </c>
      <c r="C15" s="311" t="s">
        <v>85</v>
      </c>
      <c r="D15" s="283"/>
    </row>
    <row r="16" spans="1:4" ht="31.5" x14ac:dyDescent="0.2">
      <c r="A16" s="183" t="s">
        <v>94</v>
      </c>
      <c r="B16" s="93" t="s">
        <v>726</v>
      </c>
      <c r="C16" s="311" t="s">
        <v>83</v>
      </c>
      <c r="D16" s="283"/>
    </row>
    <row r="17" spans="1:7" ht="47.25" x14ac:dyDescent="0.2">
      <c r="A17" s="183" t="s">
        <v>56</v>
      </c>
      <c r="B17" s="225" t="s">
        <v>325</v>
      </c>
      <c r="C17" s="311" t="s">
        <v>84</v>
      </c>
      <c r="D17" s="283"/>
    </row>
    <row r="18" spans="1:7" x14ac:dyDescent="0.2">
      <c r="A18" s="74" t="s">
        <v>92</v>
      </c>
      <c r="B18" s="48"/>
      <c r="C18" s="182"/>
    </row>
    <row r="19" spans="1:7" x14ac:dyDescent="0.2">
      <c r="A19" s="183" t="s">
        <v>107</v>
      </c>
      <c r="B19" s="184" t="s">
        <v>361</v>
      </c>
      <c r="C19" s="311" t="s">
        <v>210</v>
      </c>
      <c r="D19" s="283"/>
    </row>
    <row r="20" spans="1:7" x14ac:dyDescent="0.2">
      <c r="A20" s="75" t="s">
        <v>106</v>
      </c>
    </row>
    <row r="21" spans="1:7" x14ac:dyDescent="0.2">
      <c r="A21" s="183" t="s">
        <v>53</v>
      </c>
      <c r="B21" s="184" t="s">
        <v>281</v>
      </c>
      <c r="C21" s="299" t="s">
        <v>182</v>
      </c>
      <c r="D21" s="300"/>
    </row>
    <row r="22" spans="1:7" x14ac:dyDescent="0.2">
      <c r="A22" s="49" t="s">
        <v>57</v>
      </c>
      <c r="B22" s="180" t="s">
        <v>337</v>
      </c>
      <c r="C22" s="311"/>
      <c r="D22" s="283"/>
    </row>
    <row r="23" spans="1:7" ht="31.5" x14ac:dyDescent="0.2">
      <c r="A23" s="49" t="s">
        <v>54</v>
      </c>
      <c r="B23" s="225" t="s">
        <v>340</v>
      </c>
    </row>
    <row r="24" spans="1:7" x14ac:dyDescent="0.2">
      <c r="A24" s="49" t="s">
        <v>55</v>
      </c>
      <c r="B24" s="225" t="s">
        <v>346</v>
      </c>
    </row>
    <row r="25" spans="1:7" x14ac:dyDescent="0.2">
      <c r="A25" s="183" t="s">
        <v>101</v>
      </c>
      <c r="B25" s="184" t="s">
        <v>361</v>
      </c>
    </row>
    <row r="26" spans="1:7" ht="63" x14ac:dyDescent="0.2">
      <c r="A26" s="183" t="s">
        <v>99</v>
      </c>
      <c r="B26" s="225" t="s">
        <v>354</v>
      </c>
    </row>
    <row r="27" spans="1:7" ht="31.5" x14ac:dyDescent="0.2">
      <c r="A27" s="75" t="s">
        <v>196</v>
      </c>
    </row>
    <row r="28" spans="1:7" x14ac:dyDescent="0.2">
      <c r="A28" s="69" t="s">
        <v>199</v>
      </c>
      <c r="B28" s="187">
        <v>701366</v>
      </c>
      <c r="C28" s="315" t="s">
        <v>214</v>
      </c>
      <c r="D28" s="283"/>
    </row>
    <row r="29" spans="1:7" x14ac:dyDescent="0.2">
      <c r="A29" s="183" t="s">
        <v>197</v>
      </c>
      <c r="B29" s="152" t="s">
        <v>198</v>
      </c>
      <c r="D29" s="181"/>
      <c r="E29" s="94"/>
      <c r="F29" s="94"/>
      <c r="G29" s="94"/>
    </row>
    <row r="30" spans="1:7" x14ac:dyDescent="0.2">
      <c r="A30" s="54"/>
      <c r="B30" s="54"/>
      <c r="C30" s="54"/>
      <c r="D30" s="111"/>
    </row>
    <row r="31" spans="1:7" x14ac:dyDescent="0.2">
      <c r="A31" s="75" t="s">
        <v>5</v>
      </c>
    </row>
    <row r="32" spans="1:7" x14ac:dyDescent="0.2">
      <c r="A32" s="266" t="s">
        <v>211</v>
      </c>
      <c r="B32" s="283"/>
      <c r="C32" s="283"/>
      <c r="D32" s="283"/>
    </row>
    <row r="33" spans="1:5" x14ac:dyDescent="0.2">
      <c r="A33" s="266" t="s">
        <v>67</v>
      </c>
      <c r="B33" s="283"/>
      <c r="C33" s="283"/>
      <c r="D33" s="283"/>
    </row>
    <row r="34" spans="1:5" ht="17.25" x14ac:dyDescent="0.2">
      <c r="A34" s="306" t="s">
        <v>108</v>
      </c>
      <c r="B34" s="316"/>
      <c r="C34" s="77"/>
      <c r="D34" s="96"/>
    </row>
    <row r="35" spans="1:5" ht="34.5" x14ac:dyDescent="0.2">
      <c r="A35" s="313" t="s">
        <v>82</v>
      </c>
      <c r="B35" s="314"/>
      <c r="C35" s="85" t="str">
        <f>B15</f>
        <v xml:space="preserve">Objective 1.1.2--Expand outreach services to unserved and underserved rural counties. </v>
      </c>
      <c r="D35" s="85"/>
      <c r="E35" s="85"/>
    </row>
    <row r="36" spans="1:5" x14ac:dyDescent="0.2">
      <c r="A36" s="317" t="s">
        <v>59</v>
      </c>
      <c r="B36" s="318"/>
      <c r="C36" s="222" t="s">
        <v>457</v>
      </c>
      <c r="D36" s="222" t="s">
        <v>468</v>
      </c>
      <c r="E36" s="222" t="s">
        <v>473</v>
      </c>
    </row>
    <row r="37" spans="1:5" x14ac:dyDescent="0.2">
      <c r="A37" s="319" t="s">
        <v>60</v>
      </c>
      <c r="B37" s="318"/>
      <c r="C37" s="180" t="s">
        <v>31</v>
      </c>
      <c r="D37" s="222" t="s">
        <v>28</v>
      </c>
      <c r="E37" s="222" t="s">
        <v>28</v>
      </c>
    </row>
    <row r="38" spans="1:5" x14ac:dyDescent="0.2">
      <c r="A38" s="306" t="s">
        <v>90</v>
      </c>
      <c r="B38" s="306"/>
      <c r="C38" s="39"/>
      <c r="D38" s="39"/>
      <c r="E38" s="39"/>
    </row>
    <row r="39" spans="1:5" x14ac:dyDescent="0.2">
      <c r="A39" s="301" t="s">
        <v>65</v>
      </c>
      <c r="B39" s="302"/>
      <c r="C39" s="180">
        <v>880</v>
      </c>
      <c r="D39" s="222">
        <v>2115</v>
      </c>
      <c r="E39" s="222">
        <v>174</v>
      </c>
    </row>
    <row r="40" spans="1:5" ht="63" x14ac:dyDescent="0.2">
      <c r="A40" s="301" t="s">
        <v>61</v>
      </c>
      <c r="B40" s="302"/>
      <c r="C40" s="180">
        <v>1008</v>
      </c>
      <c r="D40" s="239" t="s">
        <v>678</v>
      </c>
      <c r="E40" s="222">
        <v>175</v>
      </c>
    </row>
    <row r="41" spans="1:5" x14ac:dyDescent="0.2">
      <c r="A41" s="301" t="s">
        <v>66</v>
      </c>
      <c r="B41" s="302"/>
      <c r="C41" s="180">
        <v>689</v>
      </c>
      <c r="D41" s="222">
        <v>2015</v>
      </c>
      <c r="E41" s="222">
        <v>153</v>
      </c>
    </row>
    <row r="42" spans="1:5" x14ac:dyDescent="0.2">
      <c r="A42" s="312" t="s">
        <v>62</v>
      </c>
      <c r="B42" s="302"/>
      <c r="C42" s="180">
        <v>1008</v>
      </c>
      <c r="D42" s="222" t="s">
        <v>388</v>
      </c>
      <c r="E42" s="222">
        <v>175</v>
      </c>
    </row>
    <row r="43" spans="1:5" x14ac:dyDescent="0.2">
      <c r="A43" s="301" t="s">
        <v>63</v>
      </c>
      <c r="B43" s="302"/>
      <c r="C43" s="180">
        <v>1008</v>
      </c>
      <c r="D43" s="222" t="s">
        <v>388</v>
      </c>
      <c r="E43" s="222">
        <v>175</v>
      </c>
    </row>
    <row r="44" spans="1:5" x14ac:dyDescent="0.2">
      <c r="A44" s="306" t="s">
        <v>64</v>
      </c>
      <c r="B44" s="306"/>
      <c r="C44" s="39"/>
      <c r="D44" s="39"/>
      <c r="E44" s="39"/>
    </row>
    <row r="45" spans="1:5" x14ac:dyDescent="0.2">
      <c r="A45" s="309" t="s">
        <v>200</v>
      </c>
      <c r="B45" s="310"/>
      <c r="C45" s="180" t="s">
        <v>47</v>
      </c>
      <c r="D45" s="222" t="s">
        <v>47</v>
      </c>
      <c r="E45" s="222" t="s">
        <v>25</v>
      </c>
    </row>
    <row r="46" spans="1:5" ht="31.5" x14ac:dyDescent="0.2">
      <c r="A46" s="307" t="s">
        <v>39</v>
      </c>
      <c r="B46" s="308"/>
      <c r="C46" s="180" t="s">
        <v>493</v>
      </c>
      <c r="D46" s="222" t="s">
        <v>493</v>
      </c>
      <c r="E46" s="222" t="s">
        <v>493</v>
      </c>
    </row>
    <row r="47" spans="1:5" ht="47.25" x14ac:dyDescent="0.2">
      <c r="A47" s="303" t="s">
        <v>38</v>
      </c>
      <c r="B47" s="268"/>
      <c r="C47" s="222" t="s">
        <v>494</v>
      </c>
      <c r="D47" s="222" t="s">
        <v>495</v>
      </c>
      <c r="E47" s="222" t="s">
        <v>496</v>
      </c>
    </row>
    <row r="48" spans="1:5" ht="31.5" x14ac:dyDescent="0.2">
      <c r="A48" s="303" t="s">
        <v>202</v>
      </c>
      <c r="B48" s="268"/>
      <c r="C48" s="180" t="s">
        <v>497</v>
      </c>
      <c r="D48" s="222" t="s">
        <v>497</v>
      </c>
      <c r="E48" s="222" t="s">
        <v>497</v>
      </c>
    </row>
    <row r="49" spans="1:5" ht="31.5" x14ac:dyDescent="0.2">
      <c r="A49" s="307" t="s">
        <v>40</v>
      </c>
      <c r="B49" s="308"/>
      <c r="C49" s="180" t="s">
        <v>498</v>
      </c>
      <c r="D49" s="222" t="s">
        <v>498</v>
      </c>
      <c r="E49" s="222" t="s">
        <v>498</v>
      </c>
    </row>
    <row r="50" spans="1:5" ht="31.5" x14ac:dyDescent="0.2">
      <c r="A50" s="303" t="s">
        <v>41</v>
      </c>
      <c r="B50" s="268"/>
      <c r="C50" s="180" t="s">
        <v>499</v>
      </c>
      <c r="D50" s="222" t="s">
        <v>499</v>
      </c>
      <c r="E50" s="222" t="s">
        <v>499</v>
      </c>
    </row>
    <row r="51" spans="1:5" x14ac:dyDescent="0.2">
      <c r="A51" s="303" t="s">
        <v>46</v>
      </c>
      <c r="B51" s="268"/>
      <c r="C51" s="180" t="s">
        <v>162</v>
      </c>
      <c r="D51" s="222" t="s">
        <v>388</v>
      </c>
      <c r="E51" s="222" t="s">
        <v>162</v>
      </c>
    </row>
    <row r="52" spans="1:5" x14ac:dyDescent="0.2">
      <c r="A52" s="304" t="s">
        <v>203</v>
      </c>
      <c r="B52" s="305"/>
      <c r="C52" s="180"/>
      <c r="D52" s="222"/>
      <c r="E52" s="222"/>
    </row>
    <row r="53" spans="1:5" x14ac:dyDescent="0.2">
      <c r="A53" s="54"/>
      <c r="B53" s="54"/>
      <c r="C53" s="54"/>
      <c r="D53" s="111"/>
    </row>
    <row r="54" spans="1:5" x14ac:dyDescent="0.2">
      <c r="A54" s="75" t="s">
        <v>8</v>
      </c>
    </row>
    <row r="55" spans="1:5" x14ac:dyDescent="0.2">
      <c r="A55" s="266" t="s">
        <v>230</v>
      </c>
      <c r="B55" s="283"/>
      <c r="C55" s="283"/>
      <c r="D55" s="283"/>
    </row>
    <row r="56" spans="1:5" x14ac:dyDescent="0.2">
      <c r="A56" s="183" t="s">
        <v>9</v>
      </c>
      <c r="B56" s="320" t="s">
        <v>500</v>
      </c>
      <c r="C56" s="293"/>
      <c r="D56" s="293"/>
    </row>
    <row r="57" spans="1:5" x14ac:dyDescent="0.2">
      <c r="A57" s="183" t="s">
        <v>10</v>
      </c>
      <c r="B57" s="320" t="s">
        <v>464</v>
      </c>
      <c r="C57" s="293"/>
      <c r="D57" s="293"/>
    </row>
    <row r="58" spans="1:5" x14ac:dyDescent="0.2">
      <c r="A58" s="183" t="s">
        <v>11</v>
      </c>
      <c r="B58" s="320" t="s">
        <v>465</v>
      </c>
      <c r="C58" s="293"/>
      <c r="D58" s="293"/>
    </row>
    <row r="59" spans="1:5" x14ac:dyDescent="0.2">
      <c r="A59" s="39" t="s">
        <v>136</v>
      </c>
      <c r="B59" s="320" t="s">
        <v>466</v>
      </c>
      <c r="C59" s="293"/>
      <c r="D59" s="293"/>
    </row>
    <row r="60" spans="1:5" x14ac:dyDescent="0.2">
      <c r="A60" s="39" t="s">
        <v>88</v>
      </c>
      <c r="B60" s="320" t="s">
        <v>501</v>
      </c>
      <c r="C60" s="293"/>
      <c r="D60" s="293"/>
    </row>
    <row r="61" spans="1:5" x14ac:dyDescent="0.2">
      <c r="A61" s="54"/>
      <c r="B61" s="54"/>
      <c r="C61" s="54"/>
      <c r="D61" s="111"/>
    </row>
    <row r="62" spans="1:5" x14ac:dyDescent="0.2">
      <c r="A62" s="75" t="s">
        <v>6</v>
      </c>
    </row>
    <row r="63" spans="1:5" x14ac:dyDescent="0.2">
      <c r="A63" s="266" t="s">
        <v>231</v>
      </c>
      <c r="B63" s="283"/>
      <c r="C63" s="283"/>
      <c r="D63" s="283"/>
    </row>
    <row r="64" spans="1:5" ht="31.5" x14ac:dyDescent="0.2">
      <c r="A64" s="183" t="s">
        <v>7</v>
      </c>
      <c r="B64" s="183" t="s">
        <v>68</v>
      </c>
      <c r="C64" s="183" t="s">
        <v>134</v>
      </c>
      <c r="D64" s="112" t="s">
        <v>135</v>
      </c>
    </row>
    <row r="65" spans="1:4" x14ac:dyDescent="0.2">
      <c r="A65" s="223" t="s">
        <v>480</v>
      </c>
      <c r="B65" s="223" t="s">
        <v>481</v>
      </c>
      <c r="C65" s="223" t="s">
        <v>477</v>
      </c>
      <c r="D65" s="223" t="s">
        <v>502</v>
      </c>
    </row>
    <row r="66" spans="1:4" x14ac:dyDescent="0.2">
      <c r="A66" s="223" t="s">
        <v>480</v>
      </c>
      <c r="B66" s="223" t="s">
        <v>481</v>
      </c>
      <c r="C66" s="223" t="s">
        <v>477</v>
      </c>
      <c r="D66" s="233">
        <v>41847</v>
      </c>
    </row>
    <row r="67" spans="1:4" x14ac:dyDescent="0.2">
      <c r="A67" s="223" t="s">
        <v>480</v>
      </c>
      <c r="B67" s="223" t="s">
        <v>481</v>
      </c>
      <c r="C67" s="223" t="s">
        <v>477</v>
      </c>
      <c r="D67" s="233">
        <v>41441</v>
      </c>
    </row>
    <row r="68" spans="1:4" x14ac:dyDescent="0.2">
      <c r="A68" s="223" t="s">
        <v>480</v>
      </c>
      <c r="B68" s="223" t="s">
        <v>481</v>
      </c>
      <c r="C68" s="223" t="s">
        <v>477</v>
      </c>
      <c r="D68" s="233">
        <v>41053</v>
      </c>
    </row>
    <row r="69" spans="1:4" ht="15.6" customHeight="1" x14ac:dyDescent="0.2">
      <c r="A69" s="223" t="s">
        <v>482</v>
      </c>
      <c r="B69" s="223" t="s">
        <v>483</v>
      </c>
      <c r="C69" s="223" t="s">
        <v>478</v>
      </c>
      <c r="D69" s="233">
        <v>41953</v>
      </c>
    </row>
    <row r="70" spans="1:4" x14ac:dyDescent="0.2">
      <c r="A70" s="225"/>
      <c r="B70" s="225"/>
      <c r="C70" s="225"/>
      <c r="D70" s="225"/>
    </row>
    <row r="71" spans="1:4" x14ac:dyDescent="0.2">
      <c r="A71" s="225"/>
      <c r="B71" s="225"/>
      <c r="C71" s="225"/>
      <c r="D71" s="225"/>
    </row>
    <row r="72" spans="1:4" x14ac:dyDescent="0.2">
      <c r="A72" s="54"/>
      <c r="B72" s="54"/>
      <c r="C72" s="54"/>
      <c r="D72" s="111"/>
    </row>
    <row r="73" spans="1:4" x14ac:dyDescent="0.2">
      <c r="A73" s="75" t="s">
        <v>4</v>
      </c>
      <c r="B73" s="224"/>
      <c r="C73" s="224"/>
    </row>
    <row r="74" spans="1:4" ht="17.25" x14ac:dyDescent="0.2">
      <c r="A74" s="266" t="s">
        <v>233</v>
      </c>
      <c r="B74" s="266"/>
      <c r="C74" s="266"/>
      <c r="D74" s="266"/>
    </row>
    <row r="75" spans="1:4" ht="47.25" x14ac:dyDescent="0.2">
      <c r="A75" s="34" t="s">
        <v>89</v>
      </c>
      <c r="B75" s="34" t="s">
        <v>232</v>
      </c>
      <c r="C75" s="185" t="s">
        <v>42</v>
      </c>
    </row>
    <row r="76" spans="1:4" x14ac:dyDescent="0.2">
      <c r="A76" s="227" t="s">
        <v>484</v>
      </c>
      <c r="B76" s="227" t="s">
        <v>485</v>
      </c>
      <c r="C76" s="227" t="s">
        <v>15</v>
      </c>
    </row>
    <row r="77" spans="1:4" x14ac:dyDescent="0.2">
      <c r="A77" s="227" t="s">
        <v>486</v>
      </c>
      <c r="B77" s="227" t="s">
        <v>487</v>
      </c>
      <c r="C77" s="227" t="s">
        <v>503</v>
      </c>
    </row>
    <row r="78" spans="1:4" x14ac:dyDescent="0.2">
      <c r="A78" s="227" t="s">
        <v>488</v>
      </c>
      <c r="B78" s="227" t="s">
        <v>489</v>
      </c>
      <c r="C78" s="227" t="s">
        <v>15</v>
      </c>
      <c r="D78" s="234"/>
    </row>
    <row r="79" spans="1:4" x14ac:dyDescent="0.2">
      <c r="A79" s="227" t="s">
        <v>490</v>
      </c>
      <c r="B79" s="227" t="s">
        <v>489</v>
      </c>
      <c r="C79" s="227" t="s">
        <v>504</v>
      </c>
      <c r="D79" s="113"/>
    </row>
    <row r="80" spans="1:4" x14ac:dyDescent="0.2">
      <c r="A80" s="227" t="s">
        <v>491</v>
      </c>
      <c r="B80" s="227" t="s">
        <v>492</v>
      </c>
      <c r="C80" s="227" t="s">
        <v>15</v>
      </c>
    </row>
    <row r="81" spans="1:3" x14ac:dyDescent="0.2">
      <c r="A81" s="54"/>
      <c r="B81" s="54"/>
      <c r="C81" s="54"/>
    </row>
  </sheetData>
  <mergeCells count="41">
    <mergeCell ref="B58:D58"/>
    <mergeCell ref="B59:D59"/>
    <mergeCell ref="B60:D60"/>
    <mergeCell ref="A63:D63"/>
    <mergeCell ref="A74:D74"/>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Page</vt:lpstr>
      <vt:lpstr>General Instructions</vt:lpstr>
      <vt:lpstr>Legal Standards</vt:lpstr>
      <vt:lpstr>Mission, Vision &amp; Goals</vt:lpstr>
      <vt:lpstr>Strategy, Obj. &amp; Responsibility</vt:lpstr>
      <vt:lpstr>Associated Programs</vt:lpstr>
      <vt:lpstr>Strategic Budgeting</vt:lpstr>
      <vt:lpstr> Objective Details 1.1.1</vt:lpstr>
      <vt:lpstr>Objective Details 1.1.2</vt:lpstr>
      <vt:lpstr>Objective Details 1.1.3</vt:lpstr>
      <vt:lpstr>Objective Details 1.2.1</vt:lpstr>
      <vt:lpstr>Objective Details 1.2.2</vt:lpstr>
      <vt:lpstr>Objective Details 1.2.3</vt:lpstr>
      <vt:lpstr>Objective Details 1.2.4</vt:lpstr>
      <vt:lpstr>Objective Details 2.1.1</vt:lpstr>
      <vt:lpstr>Objective Details 2.1.2</vt:lpstr>
      <vt:lpstr>Objective Details 3.1.1</vt:lpstr>
      <vt:lpstr>Objective Details 3.1.2</vt:lpstr>
      <vt:lpstr>Objective Details 3.1.3</vt:lpstr>
      <vt:lpstr>Reporting Requirements</vt:lpstr>
      <vt:lpstr>Agency Recs and Feedback</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2016-04-01T15:06:13Z</dcterms:modified>
</cp:coreProperties>
</file>